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ноябрь)" sheetId="1" r:id="rId1"/>
    <sheet name="2010(июнь)" sheetId="2" r:id="rId2"/>
    <sheet name="2010(февраль)" sheetId="3" r:id="rId3"/>
    <sheet name="2010(ноябрь2009)" sheetId="4" r:id="rId4"/>
  </sheets>
  <definedNames/>
  <calcPr fullCalcOnLoad="1"/>
</workbook>
</file>

<file path=xl/sharedStrings.xml><?xml version="1.0" encoding="utf-8"?>
<sst xmlns="http://schemas.openxmlformats.org/spreadsheetml/2006/main" count="1006" uniqueCount="121">
  <si>
    <t>"О бюджете Шуньгского сельского поселения</t>
  </si>
  <si>
    <t>Ведомственная структура расходов бюджета Шуньгского сельского</t>
  </si>
  <si>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</si>
  <si>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</si>
  <si>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</si>
  <si>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</si>
  <si>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</si>
  <si>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</si>
  <si>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</si>
  <si>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</si>
  <si>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</si>
  <si>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</si>
  <si>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Администрация Шуньгского сельского поселения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</si>
  <si>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</si>
  <si>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</si>
  <si>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</si>
  <si>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</si>
  <si>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</si>
  <si>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</si>
  <si>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</si>
  <si>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</si>
  <si>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</si>
  <si>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</si>
  <si>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</si>
  <si>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</si>
  <si>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</si>
  <si>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</si>
  <si>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</si>
  <si>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</si>
  <si>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</si>
  <si>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</si>
  <si>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</si>
  <si>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</si>
  <si>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</si>
  <si>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</si>
  <si>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</si>
  <si>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</si>
  <si>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</si>
  <si>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</si>
  <si>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</si>
  <si>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</si>
  <si>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</si>
  <si>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</si>
  <si>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</si>
  <si>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</si>
  <si>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</si>
  <si>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</si>
  <si>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</si>
  <si>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</si>
  <si>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</si>
  <si>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</si>
  <si>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</si>
  <si>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</si>
  <si>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</si>
  <si>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</si>
  <si>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</si>
  <si>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</si>
  <si>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</si>
  <si>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</si>
  <si>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</si>
  <si>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</si>
  <si>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</si>
  <si>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</si>
  <si>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</si>
  <si>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</si>
  <si>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</si>
  <si>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</si>
  <si>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</si>
  <si>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</si>
  <si>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</si>
  <si>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</si>
  <si>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</si>
  <si>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</si>
  <si>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</si>
  <si>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</si>
  <si>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</si>
  <si>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</si>
  <si>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</si>
  <si>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</si>
  <si>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</si>
  <si>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</si>
  <si>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</si>
  <si>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</si>
  <si>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</si>
  <si>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</si>
  <si>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</si>
  <si>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</si>
  <si>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</si>
  <si>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</si>
  <si>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</si>
  <si>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</si>
  <si>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</si>
  <si>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</si>
  <si>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</si>
  <si>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</si>
  <si>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</si>
  <si>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</si>
  <si>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</si>
  <si>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</si>
  <si>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</si>
  <si>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</si>
  <si>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</si>
  <si>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</si>
  <si>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</si>
  <si>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</si>
  <si>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</si>
  <si>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</si>
  <si>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</si>
  <si>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</si>
  <si>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2010 год"</t>
  </si>
  <si>
    <t>Приложение № 3</t>
  </si>
  <si>
    <t>к решению 2 сессии 2 созыва № 17 от 09.12.2009 г.</t>
  </si>
  <si>
    <t>к решению сессии  созыва №   от 00.02.2010г.</t>
  </si>
  <si>
    <t>Закупка автотрансп.средств и коммун.техники за счет средств ФБ</t>
  </si>
  <si>
    <t>Закупка автотрансп.средств и коммун.техники за счет средств РБ</t>
  </si>
  <si>
    <t>3400702</t>
  </si>
  <si>
    <t>3400703</t>
  </si>
  <si>
    <t>5210111</t>
  </si>
  <si>
    <t>Осуществление мероприятий по выполнению наказов избирателей, поступивших в период избир.компании</t>
  </si>
  <si>
    <t>к решению IX сессии II созыва № 43 от 11.11.2010г.</t>
  </si>
  <si>
    <t>Приложение №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</si>
</sst>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0.75390625" style="0" customWidth="1"/>
    <col min="8" max="8" width="12.375" style="0" customWidth="1"/>
    <col min="9" max="9" width="6.25390625" style="0" customWidth="1"/>
  </cols>
  <sheetData>
    <row r="2" spans="4:9" ht="12.75">
      <c r="D2" s="33" t="s">
        <v>120</v>
      </c>
      <c r="E2" s="33"/>
      <c r="F2" s="33"/>
      <c r="G2" s="33"/>
      <c r="H2" s="1"/>
      <c r="I2" s="1"/>
    </row>
    <row r="3" spans="4:9" ht="12.75">
      <c r="D3" s="33" t="s">
        <v>119</v>
      </c>
      <c r="E3" s="33"/>
      <c r="F3" s="33"/>
      <c r="G3" s="33"/>
      <c r="H3" s="33"/>
      <c r="I3" s="33"/>
    </row>
    <row r="4" spans="4:9" ht="12.75">
      <c r="D4" s="33" t="s">
        <v>0</v>
      </c>
      <c r="E4" s="33"/>
      <c r="F4" s="33"/>
      <c r="G4" s="33"/>
      <c r="H4" s="33"/>
      <c r="I4" s="33"/>
    </row>
    <row r="5" spans="4:9" ht="12.75">
      <c r="D5" s="33" t="s">
        <v>109</v>
      </c>
      <c r="E5" s="33"/>
      <c r="F5" s="33"/>
      <c r="G5" s="1"/>
      <c r="H5" s="1"/>
      <c r="I5" s="1"/>
    </row>
    <row r="6" spans="1:9" ht="12.75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1076024</v>
      </c>
      <c r="H10" s="9">
        <f>H11+H18+H23</f>
        <v>1076024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386000</v>
      </c>
      <c r="H11" s="12">
        <f>H12</f>
        <v>386000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386000</v>
      </c>
      <c r="H12" s="15">
        <f>H13</f>
        <v>386000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386000</v>
      </c>
      <c r="H13" s="15">
        <v>386000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658600</v>
      </c>
      <c r="H18" s="12">
        <f>H19</f>
        <v>658600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658600</v>
      </c>
      <c r="H19" s="15">
        <f>H20</f>
        <v>658600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658600</v>
      </c>
      <c r="H20" s="15">
        <v>658600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31424</v>
      </c>
      <c r="H23" s="12">
        <f>H24</f>
        <v>31424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31424</v>
      </c>
      <c r="H24" s="15">
        <f>H25</f>
        <v>31424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31424</v>
      </c>
      <c r="H25" s="15">
        <v>31424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1074863.1400000001</v>
      </c>
      <c r="H40" s="9">
        <f>H45+H50</f>
        <v>1074863.1400000001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759600</v>
      </c>
      <c r="H45" s="12">
        <f>H48+H47+H46</f>
        <v>759600</v>
      </c>
      <c r="I45" s="12">
        <f>I48</f>
        <v>0</v>
      </c>
    </row>
    <row r="46" spans="1:9" ht="22.5">
      <c r="A46" s="31" t="s">
        <v>113</v>
      </c>
      <c r="B46" s="6">
        <v>907</v>
      </c>
      <c r="C46" s="14" t="s">
        <v>60</v>
      </c>
      <c r="D46" s="14" t="s">
        <v>16</v>
      </c>
      <c r="E46" s="14" t="s">
        <v>115</v>
      </c>
      <c r="F46" s="14" t="s">
        <v>29</v>
      </c>
      <c r="G46" s="9">
        <f t="shared" si="0"/>
        <v>433500</v>
      </c>
      <c r="H46" s="12">
        <v>433500</v>
      </c>
      <c r="I46" s="12"/>
    </row>
    <row r="47" spans="1:9" ht="22.5">
      <c r="A47" s="31" t="s">
        <v>114</v>
      </c>
      <c r="B47" s="6">
        <v>907</v>
      </c>
      <c r="C47" s="14" t="s">
        <v>60</v>
      </c>
      <c r="D47" s="14" t="s">
        <v>16</v>
      </c>
      <c r="E47" s="14" t="s">
        <v>116</v>
      </c>
      <c r="F47" s="14" t="s">
        <v>29</v>
      </c>
      <c r="G47" s="9">
        <f aca="true" t="shared" si="1" ref="G47:G72">H47+I47</f>
        <v>228300</v>
      </c>
      <c r="H47" s="12">
        <v>228300</v>
      </c>
      <c r="I47" s="12"/>
    </row>
    <row r="48" spans="1:9" ht="12.75">
      <c r="A48" s="21" t="s">
        <v>69</v>
      </c>
      <c r="B48" s="6">
        <v>907</v>
      </c>
      <c r="C48" s="14" t="s">
        <v>60</v>
      </c>
      <c r="D48" s="14" t="s">
        <v>16</v>
      </c>
      <c r="E48" s="14" t="s">
        <v>70</v>
      </c>
      <c r="F48" s="14"/>
      <c r="G48" s="9">
        <f t="shared" si="1"/>
        <v>97800</v>
      </c>
      <c r="H48" s="17">
        <f>H49</f>
        <v>97800</v>
      </c>
      <c r="I48" s="15">
        <f>I49</f>
        <v>0</v>
      </c>
    </row>
    <row r="49" spans="1:9" ht="22.5">
      <c r="A49" s="21" t="s">
        <v>71</v>
      </c>
      <c r="B49" s="6">
        <v>907</v>
      </c>
      <c r="C49" s="14" t="s">
        <v>60</v>
      </c>
      <c r="D49" s="14" t="s">
        <v>16</v>
      </c>
      <c r="E49" s="14" t="s">
        <v>72</v>
      </c>
      <c r="F49" s="14" t="s">
        <v>29</v>
      </c>
      <c r="G49" s="9">
        <f t="shared" si="1"/>
        <v>97800</v>
      </c>
      <c r="H49" s="15">
        <v>97800</v>
      </c>
      <c r="I49" s="15">
        <v>0</v>
      </c>
    </row>
    <row r="50" spans="1:9" ht="12.75">
      <c r="A50" s="20" t="s">
        <v>73</v>
      </c>
      <c r="B50" s="6">
        <v>907</v>
      </c>
      <c r="C50" s="19" t="s">
        <v>60</v>
      </c>
      <c r="D50" s="19" t="s">
        <v>22</v>
      </c>
      <c r="E50" s="14"/>
      <c r="F50" s="14"/>
      <c r="G50" s="9">
        <f t="shared" si="1"/>
        <v>315263.14</v>
      </c>
      <c r="H50" s="17">
        <f>H51+H57</f>
        <v>315263.14</v>
      </c>
      <c r="I50" s="17">
        <f>I51</f>
        <v>0</v>
      </c>
    </row>
    <row r="51" spans="1:9" ht="12.75">
      <c r="A51" s="21" t="s">
        <v>73</v>
      </c>
      <c r="B51" s="6">
        <v>907</v>
      </c>
      <c r="C51" s="14" t="s">
        <v>60</v>
      </c>
      <c r="D51" s="14" t="s">
        <v>22</v>
      </c>
      <c r="E51" s="14" t="s">
        <v>74</v>
      </c>
      <c r="F51" s="14"/>
      <c r="G51" s="9">
        <f t="shared" si="1"/>
        <v>278513.82</v>
      </c>
      <c r="H51" s="17">
        <f>H52+H53+H54+H55+H56</f>
        <v>278513.82</v>
      </c>
      <c r="I51" s="17">
        <f>I52+I53+I54+I55+I56</f>
        <v>0</v>
      </c>
    </row>
    <row r="52" spans="1:9" ht="12.75">
      <c r="A52" s="21" t="s">
        <v>75</v>
      </c>
      <c r="B52" s="6">
        <v>907</v>
      </c>
      <c r="C52" s="14" t="s">
        <v>60</v>
      </c>
      <c r="D52" s="14" t="s">
        <v>22</v>
      </c>
      <c r="E52" s="14" t="s">
        <v>76</v>
      </c>
      <c r="F52" s="14" t="s">
        <v>29</v>
      </c>
      <c r="G52" s="9">
        <f t="shared" si="1"/>
        <v>162912.52</v>
      </c>
      <c r="H52" s="15">
        <v>162912.52</v>
      </c>
      <c r="I52" s="15"/>
    </row>
    <row r="53" spans="1:9" ht="34.5" customHeight="1">
      <c r="A53" s="21" t="s">
        <v>77</v>
      </c>
      <c r="B53" s="6">
        <v>907</v>
      </c>
      <c r="C53" s="14" t="s">
        <v>60</v>
      </c>
      <c r="D53" s="14" t="s">
        <v>22</v>
      </c>
      <c r="E53" s="14" t="s">
        <v>78</v>
      </c>
      <c r="F53" s="14" t="s">
        <v>29</v>
      </c>
      <c r="G53" s="9">
        <f t="shared" si="1"/>
        <v>64500</v>
      </c>
      <c r="H53" s="15">
        <v>64500</v>
      </c>
      <c r="I53" s="15"/>
    </row>
    <row r="54" spans="1:9" ht="12.75">
      <c r="A54" s="21" t="s">
        <v>79</v>
      </c>
      <c r="B54" s="6">
        <v>907</v>
      </c>
      <c r="C54" s="14" t="s">
        <v>60</v>
      </c>
      <c r="D54" s="14" t="s">
        <v>22</v>
      </c>
      <c r="E54" s="14" t="s">
        <v>80</v>
      </c>
      <c r="F54" s="14" t="s">
        <v>29</v>
      </c>
      <c r="G54" s="9">
        <f t="shared" si="1"/>
        <v>0</v>
      </c>
      <c r="H54" s="15">
        <v>0</v>
      </c>
      <c r="I54" s="15"/>
    </row>
    <row r="55" spans="1:9" ht="12.75">
      <c r="A55" s="21" t="s">
        <v>81</v>
      </c>
      <c r="B55" s="6">
        <v>907</v>
      </c>
      <c r="C55" s="14" t="s">
        <v>60</v>
      </c>
      <c r="D55" s="14" t="s">
        <v>22</v>
      </c>
      <c r="E55" s="14" t="s">
        <v>82</v>
      </c>
      <c r="F55" s="14" t="s">
        <v>29</v>
      </c>
      <c r="G55" s="9">
        <f t="shared" si="1"/>
        <v>0</v>
      </c>
      <c r="H55" s="15">
        <v>0</v>
      </c>
      <c r="I55" s="15"/>
    </row>
    <row r="56" spans="1:9" ht="22.5">
      <c r="A56" s="21" t="s">
        <v>83</v>
      </c>
      <c r="B56" s="6">
        <v>907</v>
      </c>
      <c r="C56" s="14" t="s">
        <v>60</v>
      </c>
      <c r="D56" s="14" t="s">
        <v>22</v>
      </c>
      <c r="E56" s="14" t="s">
        <v>84</v>
      </c>
      <c r="F56" s="14" t="s">
        <v>29</v>
      </c>
      <c r="G56" s="9">
        <f t="shared" si="1"/>
        <v>51101.3</v>
      </c>
      <c r="H56" s="15">
        <v>51101.3</v>
      </c>
      <c r="I56" s="15"/>
    </row>
    <row r="57" spans="1:9" ht="33" customHeight="1">
      <c r="A57" s="21" t="s">
        <v>118</v>
      </c>
      <c r="B57" s="6">
        <v>907</v>
      </c>
      <c r="C57" s="14" t="s">
        <v>60</v>
      </c>
      <c r="D57" s="14" t="s">
        <v>22</v>
      </c>
      <c r="E57" s="14" t="s">
        <v>117</v>
      </c>
      <c r="F57" s="14" t="s">
        <v>29</v>
      </c>
      <c r="G57" s="9">
        <f t="shared" si="1"/>
        <v>36749.32</v>
      </c>
      <c r="H57" s="15">
        <v>36749.32</v>
      </c>
      <c r="I57" s="15"/>
    </row>
    <row r="58" spans="1:9" ht="24">
      <c r="A58" s="18" t="s">
        <v>85</v>
      </c>
      <c r="B58" s="6">
        <v>907</v>
      </c>
      <c r="C58" s="7" t="s">
        <v>55</v>
      </c>
      <c r="D58" s="7"/>
      <c r="E58" s="7"/>
      <c r="F58" s="7"/>
      <c r="G58" s="9">
        <f t="shared" si="1"/>
        <v>1410341</v>
      </c>
      <c r="H58" s="9">
        <f>H59</f>
        <v>1410341</v>
      </c>
      <c r="I58" s="9"/>
    </row>
    <row r="59" spans="1:9" ht="12.75">
      <c r="A59" s="22" t="s">
        <v>86</v>
      </c>
      <c r="B59" s="6">
        <v>907</v>
      </c>
      <c r="C59" s="7" t="s">
        <v>55</v>
      </c>
      <c r="D59" s="7" t="s">
        <v>14</v>
      </c>
      <c r="E59" s="7"/>
      <c r="F59" s="7"/>
      <c r="G59" s="9">
        <f t="shared" si="1"/>
        <v>1410341</v>
      </c>
      <c r="H59" s="9">
        <f>H60+H63+H66</f>
        <v>1410341</v>
      </c>
      <c r="I59" s="9"/>
    </row>
    <row r="60" spans="1:9" ht="27.75" customHeight="1">
      <c r="A60" s="23" t="s">
        <v>87</v>
      </c>
      <c r="B60" s="6">
        <v>907</v>
      </c>
      <c r="C60" s="8" t="s">
        <v>55</v>
      </c>
      <c r="D60" s="8" t="s">
        <v>14</v>
      </c>
      <c r="E60" s="8" t="s">
        <v>88</v>
      </c>
      <c r="F60" s="8"/>
      <c r="G60" s="9">
        <f t="shared" si="1"/>
        <v>1058241</v>
      </c>
      <c r="H60" s="24">
        <f>H61</f>
        <v>1058241</v>
      </c>
      <c r="I60" s="24"/>
    </row>
    <row r="61" spans="1:9" ht="24">
      <c r="A61" s="23" t="s">
        <v>89</v>
      </c>
      <c r="B61" s="6">
        <v>907</v>
      </c>
      <c r="C61" s="8" t="s">
        <v>55</v>
      </c>
      <c r="D61" s="8" t="s">
        <v>14</v>
      </c>
      <c r="E61" s="8" t="s">
        <v>90</v>
      </c>
      <c r="F61" s="8"/>
      <c r="G61" s="9">
        <f t="shared" si="1"/>
        <v>1058241</v>
      </c>
      <c r="H61" s="24">
        <f>H62</f>
        <v>1058241</v>
      </c>
      <c r="I61" s="24"/>
    </row>
    <row r="62" spans="1:9" ht="24">
      <c r="A62" s="23" t="s">
        <v>91</v>
      </c>
      <c r="B62" s="6">
        <v>907</v>
      </c>
      <c r="C62" s="8" t="s">
        <v>55</v>
      </c>
      <c r="D62" s="8" t="s">
        <v>14</v>
      </c>
      <c r="E62" s="8" t="s">
        <v>90</v>
      </c>
      <c r="F62" s="8" t="s">
        <v>92</v>
      </c>
      <c r="G62" s="9">
        <f t="shared" si="1"/>
        <v>1058241</v>
      </c>
      <c r="H62" s="24">
        <v>1058241</v>
      </c>
      <c r="I62" s="24"/>
    </row>
    <row r="63" spans="1:9" ht="12.75">
      <c r="A63" s="23" t="s">
        <v>93</v>
      </c>
      <c r="B63" s="6">
        <v>907</v>
      </c>
      <c r="C63" s="8" t="s">
        <v>55</v>
      </c>
      <c r="D63" s="8" t="s">
        <v>14</v>
      </c>
      <c r="E63" s="8" t="s">
        <v>94</v>
      </c>
      <c r="F63" s="8"/>
      <c r="G63" s="9">
        <f t="shared" si="1"/>
        <v>295981</v>
      </c>
      <c r="H63" s="24">
        <f>H64</f>
        <v>295981</v>
      </c>
      <c r="I63" s="24"/>
    </row>
    <row r="64" spans="1:9" ht="24">
      <c r="A64" s="23" t="s">
        <v>89</v>
      </c>
      <c r="B64" s="6">
        <v>907</v>
      </c>
      <c r="C64" s="8" t="s">
        <v>55</v>
      </c>
      <c r="D64" s="8" t="s">
        <v>14</v>
      </c>
      <c r="E64" s="8" t="s">
        <v>95</v>
      </c>
      <c r="F64" s="8"/>
      <c r="G64" s="9">
        <f t="shared" si="1"/>
        <v>295981</v>
      </c>
      <c r="H64" s="24">
        <f>H65</f>
        <v>295981</v>
      </c>
      <c r="I64" s="24"/>
    </row>
    <row r="65" spans="1:9" ht="24">
      <c r="A65" s="23" t="s">
        <v>91</v>
      </c>
      <c r="B65" s="6">
        <v>907</v>
      </c>
      <c r="C65" s="8" t="s">
        <v>55</v>
      </c>
      <c r="D65" s="8" t="s">
        <v>14</v>
      </c>
      <c r="E65" s="8" t="s">
        <v>95</v>
      </c>
      <c r="F65" s="8" t="s">
        <v>92</v>
      </c>
      <c r="G65" s="9">
        <f t="shared" si="1"/>
        <v>295981</v>
      </c>
      <c r="H65" s="24">
        <v>295981</v>
      </c>
      <c r="I65" s="24"/>
    </row>
    <row r="66" spans="1:9" ht="36" customHeight="1">
      <c r="A66" s="23" t="s">
        <v>118</v>
      </c>
      <c r="B66" s="6">
        <v>907</v>
      </c>
      <c r="C66" s="8" t="s">
        <v>55</v>
      </c>
      <c r="D66" s="8" t="s">
        <v>14</v>
      </c>
      <c r="E66" s="8" t="s">
        <v>117</v>
      </c>
      <c r="F66" s="8" t="s">
        <v>29</v>
      </c>
      <c r="G66" s="9">
        <f t="shared" si="1"/>
        <v>56119</v>
      </c>
      <c r="H66" s="24">
        <v>56119</v>
      </c>
      <c r="I66" s="24"/>
    </row>
    <row r="67" spans="1:9" ht="12.75">
      <c r="A67" s="16" t="s">
        <v>96</v>
      </c>
      <c r="B67" s="6">
        <v>907</v>
      </c>
      <c r="C67" s="7" t="s">
        <v>51</v>
      </c>
      <c r="D67" s="8"/>
      <c r="E67" s="8"/>
      <c r="F67" s="8"/>
      <c r="G67" s="9">
        <f t="shared" si="1"/>
        <v>0</v>
      </c>
      <c r="H67" s="24">
        <f>H68</f>
        <v>0</v>
      </c>
      <c r="I67" s="24">
        <f>I68</f>
        <v>0</v>
      </c>
    </row>
    <row r="68" spans="1:9" ht="12.75">
      <c r="A68" s="13" t="s">
        <v>97</v>
      </c>
      <c r="B68" s="6">
        <v>907</v>
      </c>
      <c r="C68" s="8" t="s">
        <v>51</v>
      </c>
      <c r="D68" s="8" t="s">
        <v>22</v>
      </c>
      <c r="E68" s="8" t="s">
        <v>98</v>
      </c>
      <c r="F68" s="8"/>
      <c r="G68" s="9">
        <f t="shared" si="1"/>
        <v>0</v>
      </c>
      <c r="H68" s="24">
        <f>H69</f>
        <v>0</v>
      </c>
      <c r="I68" s="24">
        <f>I69</f>
        <v>0</v>
      </c>
    </row>
    <row r="69" spans="1:9" ht="22.5">
      <c r="A69" s="13" t="s">
        <v>99</v>
      </c>
      <c r="B69" s="6">
        <v>907</v>
      </c>
      <c r="C69" s="8" t="s">
        <v>51</v>
      </c>
      <c r="D69" s="8" t="s">
        <v>22</v>
      </c>
      <c r="E69" s="8" t="s">
        <v>98</v>
      </c>
      <c r="F69" s="8" t="s">
        <v>100</v>
      </c>
      <c r="G69" s="9">
        <f t="shared" si="1"/>
        <v>0</v>
      </c>
      <c r="H69" s="24"/>
      <c r="I69" s="24">
        <v>0</v>
      </c>
    </row>
    <row r="70" spans="1:9" ht="12.75">
      <c r="A70" s="18" t="s">
        <v>101</v>
      </c>
      <c r="B70" s="6">
        <v>907</v>
      </c>
      <c r="C70" s="7" t="s">
        <v>102</v>
      </c>
      <c r="D70" s="8"/>
      <c r="E70" s="8"/>
      <c r="F70" s="8"/>
      <c r="G70" s="9">
        <f t="shared" si="1"/>
        <v>22364.56</v>
      </c>
      <c r="H70" s="9">
        <f>H71</f>
        <v>22364.56</v>
      </c>
      <c r="I70" s="9">
        <f>I71</f>
        <v>0</v>
      </c>
    </row>
    <row r="71" spans="1:9" ht="15.75" customHeight="1">
      <c r="A71" s="21" t="s">
        <v>103</v>
      </c>
      <c r="B71" s="6">
        <v>907</v>
      </c>
      <c r="C71" s="25" t="s">
        <v>102</v>
      </c>
      <c r="D71" s="25" t="s">
        <v>26</v>
      </c>
      <c r="E71" s="8"/>
      <c r="F71" s="8"/>
      <c r="G71" s="9">
        <f t="shared" si="1"/>
        <v>22364.56</v>
      </c>
      <c r="H71" s="26">
        <f>H72</f>
        <v>22364.56</v>
      </c>
      <c r="I71" s="27">
        <v>0</v>
      </c>
    </row>
    <row r="72" spans="1:9" ht="78.75">
      <c r="A72" s="21" t="s">
        <v>104</v>
      </c>
      <c r="B72" s="6">
        <v>907</v>
      </c>
      <c r="C72" s="8" t="s">
        <v>102</v>
      </c>
      <c r="D72" s="8" t="s">
        <v>26</v>
      </c>
      <c r="E72" s="8" t="s">
        <v>105</v>
      </c>
      <c r="F72" s="8" t="s">
        <v>106</v>
      </c>
      <c r="G72" s="9">
        <f t="shared" si="1"/>
        <v>22364.56</v>
      </c>
      <c r="H72" s="24">
        <v>22364.56</v>
      </c>
      <c r="I72" s="24">
        <v>0</v>
      </c>
    </row>
    <row r="73" spans="1:9" ht="12.75">
      <c r="A73" s="28" t="s">
        <v>9</v>
      </c>
      <c r="B73" s="6">
        <v>907</v>
      </c>
      <c r="C73" s="29"/>
      <c r="D73" s="29"/>
      <c r="E73" s="29"/>
      <c r="F73" s="29"/>
      <c r="G73" s="9">
        <f>H73+I73</f>
        <v>3648592.7</v>
      </c>
      <c r="H73" s="30">
        <f>H10+H26+H29+H37+H40+H58+H67+H70</f>
        <v>3648592.7</v>
      </c>
      <c r="I73" s="30">
        <f>I10+I27+I29+I37+I40+I58+I70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3"/>
  <sheetViews>
    <sheetView workbookViewId="0" topLeftCell="A7">
      <selection activeCell="H74" sqref="H7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0.75390625" style="0" customWidth="1"/>
    <col min="8" max="8" width="12.375" style="0" customWidth="1"/>
    <col min="9" max="9" width="6.25390625" style="0" customWidth="1"/>
  </cols>
  <sheetData>
    <row r="2" spans="4:9" ht="12.75">
      <c r="D2" s="33" t="s">
        <v>110</v>
      </c>
      <c r="E2" s="33"/>
      <c r="F2" s="33"/>
      <c r="G2" s="33"/>
      <c r="H2" s="1"/>
      <c r="I2" s="1"/>
    </row>
    <row r="3" spans="4:9" ht="12.75">
      <c r="D3" s="33" t="s">
        <v>112</v>
      </c>
      <c r="E3" s="33"/>
      <c r="F3" s="33"/>
      <c r="G3" s="33"/>
      <c r="H3" s="33"/>
      <c r="I3" s="33"/>
    </row>
    <row r="4" spans="4:9" ht="12.75">
      <c r="D4" s="33" t="s">
        <v>0</v>
      </c>
      <c r="E4" s="33"/>
      <c r="F4" s="33"/>
      <c r="G4" s="33"/>
      <c r="H4" s="33"/>
      <c r="I4" s="33"/>
    </row>
    <row r="5" spans="4:9" ht="12.75">
      <c r="D5" s="33" t="s">
        <v>109</v>
      </c>
      <c r="E5" s="33"/>
      <c r="F5" s="33"/>
      <c r="G5" s="1"/>
      <c r="H5" s="1"/>
      <c r="I5" s="1"/>
    </row>
    <row r="6" spans="1:9" ht="12.75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978000</v>
      </c>
      <c r="H10" s="9">
        <f>H11+H18+H23</f>
        <v>978000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356000</v>
      </c>
      <c r="H11" s="12">
        <f>H12</f>
        <v>356000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356000</v>
      </c>
      <c r="H12" s="15">
        <f>H13</f>
        <v>356000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356000</v>
      </c>
      <c r="H13" s="15">
        <v>356000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8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620000</v>
      </c>
      <c r="H18" s="12">
        <f>H19</f>
        <v>620000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620000</v>
      </c>
      <c r="H19" s="15">
        <f>H20</f>
        <v>620000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620000</v>
      </c>
      <c r="H20" s="15">
        <v>620000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2000</v>
      </c>
      <c r="H23" s="12">
        <f>H24</f>
        <v>2000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2000</v>
      </c>
      <c r="H24" s="15">
        <f>H25</f>
        <v>2000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2000</v>
      </c>
      <c r="H25" s="15">
        <v>2000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1082359.82</v>
      </c>
      <c r="H40" s="9">
        <f>H45+H50</f>
        <v>1082359.82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759600</v>
      </c>
      <c r="H45" s="12">
        <f>H48+H47+H46</f>
        <v>759600</v>
      </c>
      <c r="I45" s="12">
        <f>I48</f>
        <v>0</v>
      </c>
    </row>
    <row r="46" spans="1:9" ht="22.5">
      <c r="A46" s="31" t="s">
        <v>113</v>
      </c>
      <c r="B46" s="6">
        <v>907</v>
      </c>
      <c r="C46" s="14" t="s">
        <v>60</v>
      </c>
      <c r="D46" s="14" t="s">
        <v>16</v>
      </c>
      <c r="E46" s="14" t="s">
        <v>115</v>
      </c>
      <c r="F46" s="14" t="s">
        <v>29</v>
      </c>
      <c r="G46" s="9">
        <f t="shared" si="0"/>
        <v>433500</v>
      </c>
      <c r="H46" s="12">
        <v>433500</v>
      </c>
      <c r="I46" s="12"/>
    </row>
    <row r="47" spans="1:9" ht="22.5">
      <c r="A47" s="31" t="s">
        <v>114</v>
      </c>
      <c r="B47" s="6">
        <v>907</v>
      </c>
      <c r="C47" s="14" t="s">
        <v>60</v>
      </c>
      <c r="D47" s="14" t="s">
        <v>16</v>
      </c>
      <c r="E47" s="14" t="s">
        <v>116</v>
      </c>
      <c r="F47" s="14" t="s">
        <v>29</v>
      </c>
      <c r="G47" s="9">
        <f t="shared" si="0"/>
        <v>228300</v>
      </c>
      <c r="H47" s="12">
        <v>228300</v>
      </c>
      <c r="I47" s="12"/>
    </row>
    <row r="48" spans="1:9" ht="12.75">
      <c r="A48" s="21" t="s">
        <v>69</v>
      </c>
      <c r="B48" s="6">
        <v>907</v>
      </c>
      <c r="C48" s="14" t="s">
        <v>60</v>
      </c>
      <c r="D48" s="14" t="s">
        <v>16</v>
      </c>
      <c r="E48" s="14" t="s">
        <v>70</v>
      </c>
      <c r="F48" s="14"/>
      <c r="G48" s="9">
        <f t="shared" si="0"/>
        <v>97800</v>
      </c>
      <c r="H48" s="15">
        <f>H49</f>
        <v>97800</v>
      </c>
      <c r="I48" s="15">
        <f>I49</f>
        <v>0</v>
      </c>
    </row>
    <row r="49" spans="1:9" ht="22.5">
      <c r="A49" s="21" t="s">
        <v>71</v>
      </c>
      <c r="B49" s="6">
        <v>907</v>
      </c>
      <c r="C49" s="14" t="s">
        <v>60</v>
      </c>
      <c r="D49" s="14" t="s">
        <v>16</v>
      </c>
      <c r="E49" s="14" t="s">
        <v>72</v>
      </c>
      <c r="F49" s="14" t="s">
        <v>29</v>
      </c>
      <c r="G49" s="9">
        <f aca="true" t="shared" si="1" ref="G49:G71">H49+I49</f>
        <v>97800</v>
      </c>
      <c r="H49" s="15">
        <v>97800</v>
      </c>
      <c r="I49" s="15">
        <v>0</v>
      </c>
    </row>
    <row r="50" spans="1:9" ht="12.75">
      <c r="A50" s="20" t="s">
        <v>73</v>
      </c>
      <c r="B50" s="6">
        <v>907</v>
      </c>
      <c r="C50" s="19" t="s">
        <v>60</v>
      </c>
      <c r="D50" s="19" t="s">
        <v>22</v>
      </c>
      <c r="E50" s="14"/>
      <c r="F50" s="14"/>
      <c r="G50" s="9">
        <f t="shared" si="1"/>
        <v>322759.82</v>
      </c>
      <c r="H50" s="17">
        <f>H51</f>
        <v>322759.82</v>
      </c>
      <c r="I50" s="17">
        <f>I51</f>
        <v>0</v>
      </c>
    </row>
    <row r="51" spans="1:9" ht="12.75">
      <c r="A51" s="21" t="s">
        <v>73</v>
      </c>
      <c r="B51" s="6">
        <v>907</v>
      </c>
      <c r="C51" s="14" t="s">
        <v>60</v>
      </c>
      <c r="D51" s="14" t="s">
        <v>22</v>
      </c>
      <c r="E51" s="14" t="s">
        <v>74</v>
      </c>
      <c r="F51" s="14"/>
      <c r="G51" s="9">
        <f t="shared" si="1"/>
        <v>322759.82</v>
      </c>
      <c r="H51" s="17">
        <f>H52+H53+H54+H55+H56</f>
        <v>322759.82</v>
      </c>
      <c r="I51" s="17">
        <f>I52+I53+I54+I55+I56</f>
        <v>0</v>
      </c>
    </row>
    <row r="52" spans="1:9" ht="12.75">
      <c r="A52" s="21" t="s">
        <v>75</v>
      </c>
      <c r="B52" s="6">
        <v>907</v>
      </c>
      <c r="C52" s="14" t="s">
        <v>60</v>
      </c>
      <c r="D52" s="14" t="s">
        <v>22</v>
      </c>
      <c r="E52" s="14" t="s">
        <v>76</v>
      </c>
      <c r="F52" s="14" t="s">
        <v>29</v>
      </c>
      <c r="G52" s="9">
        <f t="shared" si="1"/>
        <v>215609</v>
      </c>
      <c r="H52" s="15">
        <v>215609</v>
      </c>
      <c r="I52" s="15"/>
    </row>
    <row r="53" spans="1:9" ht="34.5" customHeight="1">
      <c r="A53" s="21" t="s">
        <v>77</v>
      </c>
      <c r="B53" s="6">
        <v>907</v>
      </c>
      <c r="C53" s="14" t="s">
        <v>60</v>
      </c>
      <c r="D53" s="14" t="s">
        <v>22</v>
      </c>
      <c r="E53" s="14" t="s">
        <v>78</v>
      </c>
      <c r="F53" s="14" t="s">
        <v>29</v>
      </c>
      <c r="G53" s="9">
        <f t="shared" si="1"/>
        <v>64500</v>
      </c>
      <c r="H53" s="15">
        <v>64500</v>
      </c>
      <c r="I53" s="15"/>
    </row>
    <row r="54" spans="1:9" ht="12.75">
      <c r="A54" s="21" t="s">
        <v>79</v>
      </c>
      <c r="B54" s="6">
        <v>907</v>
      </c>
      <c r="C54" s="14" t="s">
        <v>60</v>
      </c>
      <c r="D54" s="14" t="s">
        <v>22</v>
      </c>
      <c r="E54" s="14" t="s">
        <v>80</v>
      </c>
      <c r="F54" s="14" t="s">
        <v>29</v>
      </c>
      <c r="G54" s="9">
        <f t="shared" si="1"/>
        <v>0</v>
      </c>
      <c r="H54" s="15">
        <v>0</v>
      </c>
      <c r="I54" s="15"/>
    </row>
    <row r="55" spans="1:9" ht="12.75">
      <c r="A55" s="21" t="s">
        <v>81</v>
      </c>
      <c r="B55" s="6">
        <v>907</v>
      </c>
      <c r="C55" s="14" t="s">
        <v>60</v>
      </c>
      <c r="D55" s="14" t="s">
        <v>22</v>
      </c>
      <c r="E55" s="14" t="s">
        <v>82</v>
      </c>
      <c r="F55" s="14" t="s">
        <v>29</v>
      </c>
      <c r="G55" s="9">
        <f t="shared" si="1"/>
        <v>0</v>
      </c>
      <c r="H55" s="15">
        <v>0</v>
      </c>
      <c r="I55" s="15"/>
    </row>
    <row r="56" spans="1:9" ht="22.5">
      <c r="A56" s="21" t="s">
        <v>83</v>
      </c>
      <c r="B56" s="6">
        <v>907</v>
      </c>
      <c r="C56" s="14" t="s">
        <v>60</v>
      </c>
      <c r="D56" s="14" t="s">
        <v>22</v>
      </c>
      <c r="E56" s="14" t="s">
        <v>84</v>
      </c>
      <c r="F56" s="14" t="s">
        <v>29</v>
      </c>
      <c r="G56" s="9">
        <f t="shared" si="1"/>
        <v>42650.82</v>
      </c>
      <c r="H56" s="15">
        <v>42650.82</v>
      </c>
      <c r="I56" s="15"/>
    </row>
    <row r="57" spans="1:9" ht="24">
      <c r="A57" s="18" t="s">
        <v>85</v>
      </c>
      <c r="B57" s="6">
        <v>907</v>
      </c>
      <c r="C57" s="7" t="s">
        <v>55</v>
      </c>
      <c r="D57" s="7"/>
      <c r="E57" s="7"/>
      <c r="F57" s="7"/>
      <c r="G57" s="9">
        <f t="shared" si="1"/>
        <v>1356119</v>
      </c>
      <c r="H57" s="9">
        <f>H58</f>
        <v>1346119</v>
      </c>
      <c r="I57" s="9">
        <v>10000</v>
      </c>
    </row>
    <row r="58" spans="1:9" ht="12.75">
      <c r="A58" s="22" t="s">
        <v>86</v>
      </c>
      <c r="B58" s="6">
        <v>907</v>
      </c>
      <c r="C58" s="7" t="s">
        <v>55</v>
      </c>
      <c r="D58" s="7" t="s">
        <v>14</v>
      </c>
      <c r="E58" s="7"/>
      <c r="F58" s="7"/>
      <c r="G58" s="9">
        <f t="shared" si="1"/>
        <v>1356119</v>
      </c>
      <c r="H58" s="9">
        <f>H59+H62+H65</f>
        <v>1346119</v>
      </c>
      <c r="I58" s="9">
        <v>10000</v>
      </c>
    </row>
    <row r="59" spans="1:9" ht="27.75" customHeight="1">
      <c r="A59" s="23" t="s">
        <v>87</v>
      </c>
      <c r="B59" s="6">
        <v>907</v>
      </c>
      <c r="C59" s="8" t="s">
        <v>55</v>
      </c>
      <c r="D59" s="8" t="s">
        <v>14</v>
      </c>
      <c r="E59" s="8" t="s">
        <v>88</v>
      </c>
      <c r="F59" s="8"/>
      <c r="G59" s="9">
        <f t="shared" si="1"/>
        <v>1003000</v>
      </c>
      <c r="H59" s="24">
        <f>H60</f>
        <v>1003000</v>
      </c>
      <c r="I59" s="24"/>
    </row>
    <row r="60" spans="1:9" ht="24">
      <c r="A60" s="23" t="s">
        <v>89</v>
      </c>
      <c r="B60" s="6">
        <v>907</v>
      </c>
      <c r="C60" s="8" t="s">
        <v>55</v>
      </c>
      <c r="D60" s="8" t="s">
        <v>14</v>
      </c>
      <c r="E60" s="8" t="s">
        <v>90</v>
      </c>
      <c r="F60" s="8"/>
      <c r="G60" s="9">
        <f t="shared" si="1"/>
        <v>1003000</v>
      </c>
      <c r="H60" s="24">
        <f>H61</f>
        <v>1003000</v>
      </c>
      <c r="I60" s="24"/>
    </row>
    <row r="61" spans="1:9" ht="24">
      <c r="A61" s="23" t="s">
        <v>91</v>
      </c>
      <c r="B61" s="6">
        <v>907</v>
      </c>
      <c r="C61" s="8" t="s">
        <v>55</v>
      </c>
      <c r="D61" s="8" t="s">
        <v>14</v>
      </c>
      <c r="E61" s="8" t="s">
        <v>90</v>
      </c>
      <c r="F61" s="8" t="s">
        <v>92</v>
      </c>
      <c r="G61" s="9">
        <f t="shared" si="1"/>
        <v>1013000</v>
      </c>
      <c r="H61" s="24">
        <v>1003000</v>
      </c>
      <c r="I61" s="24">
        <v>10000</v>
      </c>
    </row>
    <row r="62" spans="1:9" ht="12.75">
      <c r="A62" s="23" t="s">
        <v>93</v>
      </c>
      <c r="B62" s="6">
        <v>907</v>
      </c>
      <c r="C62" s="8" t="s">
        <v>55</v>
      </c>
      <c r="D62" s="8" t="s">
        <v>14</v>
      </c>
      <c r="E62" s="8" t="s">
        <v>94</v>
      </c>
      <c r="F62" s="8"/>
      <c r="G62" s="9">
        <f t="shared" si="1"/>
        <v>287000</v>
      </c>
      <c r="H62" s="24">
        <f>H63</f>
        <v>287000</v>
      </c>
      <c r="I62" s="24"/>
    </row>
    <row r="63" spans="1:9" ht="24">
      <c r="A63" s="23" t="s">
        <v>89</v>
      </c>
      <c r="B63" s="6">
        <v>907</v>
      </c>
      <c r="C63" s="8" t="s">
        <v>55</v>
      </c>
      <c r="D63" s="8" t="s">
        <v>14</v>
      </c>
      <c r="E63" s="8" t="s">
        <v>95</v>
      </c>
      <c r="F63" s="8"/>
      <c r="G63" s="9">
        <f t="shared" si="1"/>
        <v>287000</v>
      </c>
      <c r="H63" s="24">
        <f>H64</f>
        <v>287000</v>
      </c>
      <c r="I63" s="24"/>
    </row>
    <row r="64" spans="1:9" ht="24">
      <c r="A64" s="23" t="s">
        <v>91</v>
      </c>
      <c r="B64" s="6">
        <v>907</v>
      </c>
      <c r="C64" s="8" t="s">
        <v>55</v>
      </c>
      <c r="D64" s="8" t="s">
        <v>14</v>
      </c>
      <c r="E64" s="8" t="s">
        <v>95</v>
      </c>
      <c r="F64" s="8" t="s">
        <v>92</v>
      </c>
      <c r="G64" s="9">
        <f t="shared" si="1"/>
        <v>287000</v>
      </c>
      <c r="H64" s="24">
        <v>287000</v>
      </c>
      <c r="I64" s="24"/>
    </row>
    <row r="65" spans="1:9" ht="36" customHeight="1">
      <c r="A65" s="23" t="s">
        <v>118</v>
      </c>
      <c r="B65" s="6">
        <v>907</v>
      </c>
      <c r="C65" s="8" t="s">
        <v>55</v>
      </c>
      <c r="D65" s="8" t="s">
        <v>14</v>
      </c>
      <c r="E65" s="8" t="s">
        <v>117</v>
      </c>
      <c r="F65" s="8" t="s">
        <v>29</v>
      </c>
      <c r="G65" s="9">
        <f t="shared" si="1"/>
        <v>56119</v>
      </c>
      <c r="H65" s="24">
        <v>56119</v>
      </c>
      <c r="I65" s="24"/>
    </row>
    <row r="66" spans="1:9" ht="12.75">
      <c r="A66" s="16" t="s">
        <v>96</v>
      </c>
      <c r="B66" s="6">
        <v>907</v>
      </c>
      <c r="C66" s="7" t="s">
        <v>51</v>
      </c>
      <c r="D66" s="8"/>
      <c r="E66" s="8"/>
      <c r="F66" s="8"/>
      <c r="G66" s="9">
        <f t="shared" si="1"/>
        <v>0</v>
      </c>
      <c r="H66" s="24">
        <f>H67</f>
        <v>0</v>
      </c>
      <c r="I66" s="24">
        <f>I67</f>
        <v>0</v>
      </c>
    </row>
    <row r="67" spans="1:9" ht="12.75">
      <c r="A67" s="13" t="s">
        <v>97</v>
      </c>
      <c r="B67" s="6">
        <v>907</v>
      </c>
      <c r="C67" s="8" t="s">
        <v>51</v>
      </c>
      <c r="D67" s="8" t="s">
        <v>22</v>
      </c>
      <c r="E67" s="8" t="s">
        <v>98</v>
      </c>
      <c r="F67" s="8"/>
      <c r="G67" s="9">
        <f t="shared" si="1"/>
        <v>0</v>
      </c>
      <c r="H67" s="24">
        <f>H68</f>
        <v>0</v>
      </c>
      <c r="I67" s="24">
        <f>I68</f>
        <v>0</v>
      </c>
    </row>
    <row r="68" spans="1:9" ht="22.5">
      <c r="A68" s="13" t="s">
        <v>99</v>
      </c>
      <c r="B68" s="6">
        <v>907</v>
      </c>
      <c r="C68" s="8" t="s">
        <v>51</v>
      </c>
      <c r="D68" s="8" t="s">
        <v>22</v>
      </c>
      <c r="E68" s="8" t="s">
        <v>98</v>
      </c>
      <c r="F68" s="8" t="s">
        <v>100</v>
      </c>
      <c r="G68" s="9">
        <f t="shared" si="1"/>
        <v>0</v>
      </c>
      <c r="H68" s="24"/>
      <c r="I68" s="24">
        <v>0</v>
      </c>
    </row>
    <row r="69" spans="1:9" ht="12.75">
      <c r="A69" s="18" t="s">
        <v>101</v>
      </c>
      <c r="B69" s="6">
        <v>907</v>
      </c>
      <c r="C69" s="7" t="s">
        <v>102</v>
      </c>
      <c r="D69" s="8"/>
      <c r="E69" s="8"/>
      <c r="F69" s="8"/>
      <c r="G69" s="9">
        <f t="shared" si="1"/>
        <v>22364.56</v>
      </c>
      <c r="H69" s="9">
        <f>H70</f>
        <v>22364.56</v>
      </c>
      <c r="I69" s="9">
        <f>I70</f>
        <v>0</v>
      </c>
    </row>
    <row r="70" spans="1:9" ht="15.75" customHeight="1">
      <c r="A70" s="21" t="s">
        <v>103</v>
      </c>
      <c r="B70" s="6">
        <v>907</v>
      </c>
      <c r="C70" s="25" t="s">
        <v>102</v>
      </c>
      <c r="D70" s="25" t="s">
        <v>26</v>
      </c>
      <c r="E70" s="8"/>
      <c r="F70" s="8"/>
      <c r="G70" s="9">
        <f t="shared" si="1"/>
        <v>22364.56</v>
      </c>
      <c r="H70" s="26">
        <f>H71</f>
        <v>22364.56</v>
      </c>
      <c r="I70" s="27">
        <v>0</v>
      </c>
    </row>
    <row r="71" spans="1:9" ht="78.75">
      <c r="A71" s="21" t="s">
        <v>104</v>
      </c>
      <c r="B71" s="6">
        <v>907</v>
      </c>
      <c r="C71" s="8" t="s">
        <v>102</v>
      </c>
      <c r="D71" s="8" t="s">
        <v>26</v>
      </c>
      <c r="E71" s="8" t="s">
        <v>105</v>
      </c>
      <c r="F71" s="8" t="s">
        <v>106</v>
      </c>
      <c r="G71" s="9">
        <f t="shared" si="1"/>
        <v>22364.56</v>
      </c>
      <c r="H71" s="24">
        <v>22364.56</v>
      </c>
      <c r="I71" s="24">
        <v>0</v>
      </c>
    </row>
    <row r="72" spans="1:9" ht="12.75">
      <c r="A72" s="21" t="s">
        <v>20</v>
      </c>
      <c r="B72" s="6">
        <v>907</v>
      </c>
      <c r="C72" s="8"/>
      <c r="D72" s="8"/>
      <c r="E72" s="8"/>
      <c r="F72" s="8"/>
      <c r="G72" s="9"/>
      <c r="H72" s="24"/>
      <c r="I72" s="24"/>
    </row>
    <row r="73" spans="1:9" ht="12.75">
      <c r="A73" s="28" t="s">
        <v>9</v>
      </c>
      <c r="B73" s="6">
        <v>907</v>
      </c>
      <c r="C73" s="29"/>
      <c r="D73" s="29"/>
      <c r="E73" s="29"/>
      <c r="F73" s="29"/>
      <c r="G73" s="9">
        <f>H73+I73</f>
        <v>3503843.3800000004</v>
      </c>
      <c r="H73" s="30">
        <f>H10+H26+H29+H37+H40+H57+H66+H69</f>
        <v>3493843.3800000004</v>
      </c>
      <c r="I73" s="30">
        <f>I10+I27+I29+I37+I40+I57+I69</f>
        <v>10000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58">
      <selection activeCell="L68" sqref="K68:L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0.75390625" style="0" customWidth="1"/>
    <col min="8" max="8" width="12.375" style="0" customWidth="1"/>
    <col min="9" max="9" width="6.25390625" style="0" customWidth="1"/>
  </cols>
  <sheetData>
    <row r="2" spans="4:9" ht="12.75">
      <c r="D2" s="33" t="s">
        <v>110</v>
      </c>
      <c r="E2" s="33"/>
      <c r="F2" s="33"/>
      <c r="G2" s="33"/>
      <c r="H2" s="1"/>
      <c r="I2" s="1"/>
    </row>
    <row r="3" spans="4:9" ht="12.75">
      <c r="D3" s="33" t="s">
        <v>112</v>
      </c>
      <c r="E3" s="33"/>
      <c r="F3" s="33"/>
      <c r="G3" s="33"/>
      <c r="H3" s="33"/>
      <c r="I3" s="33"/>
    </row>
    <row r="4" spans="4:9" ht="12.75">
      <c r="D4" s="33" t="s">
        <v>0</v>
      </c>
      <c r="E4" s="33"/>
      <c r="F4" s="33"/>
      <c r="G4" s="33"/>
      <c r="H4" s="33"/>
      <c r="I4" s="33"/>
    </row>
    <row r="5" spans="4:9" ht="12.75">
      <c r="D5" s="33" t="s">
        <v>109</v>
      </c>
      <c r="E5" s="33"/>
      <c r="F5" s="33"/>
      <c r="G5" s="1"/>
      <c r="H5" s="1"/>
      <c r="I5" s="1"/>
    </row>
    <row r="6" spans="1:9" ht="12.75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948000</v>
      </c>
      <c r="H10" s="9">
        <f>H11+H18+H23</f>
        <v>948000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356000</v>
      </c>
      <c r="H11" s="12">
        <f>H12</f>
        <v>356000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356000</v>
      </c>
      <c r="H12" s="15">
        <f>H13</f>
        <v>356000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356000</v>
      </c>
      <c r="H13" s="15">
        <v>356000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590000</v>
      </c>
      <c r="H18" s="12">
        <f>H19</f>
        <v>590000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590000</v>
      </c>
      <c r="H19" s="15">
        <f>H20</f>
        <v>590000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590000</v>
      </c>
      <c r="H20" s="15">
        <v>590000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2000</v>
      </c>
      <c r="H23" s="12">
        <f>H24</f>
        <v>2000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2000</v>
      </c>
      <c r="H24" s="15">
        <f>H25</f>
        <v>2000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2000</v>
      </c>
      <c r="H25" s="15">
        <v>2000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450559.82</v>
      </c>
      <c r="H40" s="9">
        <f>H45+H48</f>
        <v>450559.82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97800</v>
      </c>
      <c r="H45" s="12">
        <f>H46</f>
        <v>97800</v>
      </c>
      <c r="I45" s="12">
        <f>I46</f>
        <v>0</v>
      </c>
    </row>
    <row r="46" spans="1:9" ht="12.75">
      <c r="A46" s="21" t="s">
        <v>69</v>
      </c>
      <c r="B46" s="6">
        <v>907</v>
      </c>
      <c r="C46" s="14" t="s">
        <v>60</v>
      </c>
      <c r="D46" s="14" t="s">
        <v>16</v>
      </c>
      <c r="E46" s="14" t="s">
        <v>70</v>
      </c>
      <c r="F46" s="14"/>
      <c r="G46" s="9">
        <f t="shared" si="0"/>
        <v>97800</v>
      </c>
      <c r="H46" s="15">
        <f>H47</f>
        <v>97800</v>
      </c>
      <c r="I46" s="15">
        <f>I47</f>
        <v>0</v>
      </c>
    </row>
    <row r="47" spans="1:9" ht="22.5">
      <c r="A47" s="21" t="s">
        <v>71</v>
      </c>
      <c r="B47" s="6">
        <v>907</v>
      </c>
      <c r="C47" s="14" t="s">
        <v>60</v>
      </c>
      <c r="D47" s="14" t="s">
        <v>16</v>
      </c>
      <c r="E47" s="14" t="s">
        <v>72</v>
      </c>
      <c r="F47" s="14" t="s">
        <v>29</v>
      </c>
      <c r="G47" s="9">
        <f aca="true" t="shared" si="1" ref="G47:G68">H47+I47</f>
        <v>97800</v>
      </c>
      <c r="H47" s="15">
        <v>97800</v>
      </c>
      <c r="I47" s="15">
        <v>0</v>
      </c>
    </row>
    <row r="48" spans="1:9" ht="12.75">
      <c r="A48" s="20" t="s">
        <v>73</v>
      </c>
      <c r="B48" s="6">
        <v>907</v>
      </c>
      <c r="C48" s="19" t="s">
        <v>60</v>
      </c>
      <c r="D48" s="19" t="s">
        <v>22</v>
      </c>
      <c r="E48" s="14"/>
      <c r="F48" s="14"/>
      <c r="G48" s="9">
        <f t="shared" si="1"/>
        <v>352759.82</v>
      </c>
      <c r="H48" s="17">
        <f>H49</f>
        <v>352759.82</v>
      </c>
      <c r="I48" s="17">
        <f>I49</f>
        <v>0</v>
      </c>
    </row>
    <row r="49" spans="1:9" ht="12.75">
      <c r="A49" s="21" t="s">
        <v>73</v>
      </c>
      <c r="B49" s="6">
        <v>907</v>
      </c>
      <c r="C49" s="14" t="s">
        <v>60</v>
      </c>
      <c r="D49" s="14" t="s">
        <v>22</v>
      </c>
      <c r="E49" s="14" t="s">
        <v>74</v>
      </c>
      <c r="F49" s="14"/>
      <c r="G49" s="9">
        <f t="shared" si="1"/>
        <v>352759.82</v>
      </c>
      <c r="H49" s="17">
        <f>H50+H51+H52+H53+H54</f>
        <v>352759.82</v>
      </c>
      <c r="I49" s="17">
        <f>I50+I51+I52+I53+I54</f>
        <v>0</v>
      </c>
    </row>
    <row r="50" spans="1:9" ht="12.75">
      <c r="A50" s="21" t="s">
        <v>75</v>
      </c>
      <c r="B50" s="6">
        <v>907</v>
      </c>
      <c r="C50" s="14" t="s">
        <v>60</v>
      </c>
      <c r="D50" s="14" t="s">
        <v>22</v>
      </c>
      <c r="E50" s="14" t="s">
        <v>76</v>
      </c>
      <c r="F50" s="14" t="s">
        <v>29</v>
      </c>
      <c r="G50" s="9">
        <f t="shared" si="1"/>
        <v>252359</v>
      </c>
      <c r="H50" s="15">
        <v>252359</v>
      </c>
      <c r="I50" s="15"/>
    </row>
    <row r="51" spans="1:9" ht="34.5" customHeight="1">
      <c r="A51" s="21" t="s">
        <v>77</v>
      </c>
      <c r="B51" s="6">
        <v>907</v>
      </c>
      <c r="C51" s="14" t="s">
        <v>60</v>
      </c>
      <c r="D51" s="14" t="s">
        <v>22</v>
      </c>
      <c r="E51" s="14" t="s">
        <v>78</v>
      </c>
      <c r="F51" s="14" t="s">
        <v>29</v>
      </c>
      <c r="G51" s="9">
        <f t="shared" si="1"/>
        <v>60000</v>
      </c>
      <c r="H51" s="15">
        <v>60000</v>
      </c>
      <c r="I51" s="15"/>
    </row>
    <row r="52" spans="1:9" ht="12.75">
      <c r="A52" s="21" t="s">
        <v>79</v>
      </c>
      <c r="B52" s="6">
        <v>907</v>
      </c>
      <c r="C52" s="14" t="s">
        <v>60</v>
      </c>
      <c r="D52" s="14" t="s">
        <v>22</v>
      </c>
      <c r="E52" s="14" t="s">
        <v>80</v>
      </c>
      <c r="F52" s="14" t="s">
        <v>29</v>
      </c>
      <c r="G52" s="9">
        <f t="shared" si="1"/>
        <v>0</v>
      </c>
      <c r="H52" s="15">
        <v>0</v>
      </c>
      <c r="I52" s="15"/>
    </row>
    <row r="53" spans="1:9" ht="12.75">
      <c r="A53" s="21" t="s">
        <v>81</v>
      </c>
      <c r="B53" s="6">
        <v>907</v>
      </c>
      <c r="C53" s="14" t="s">
        <v>60</v>
      </c>
      <c r="D53" s="14" t="s">
        <v>22</v>
      </c>
      <c r="E53" s="14" t="s">
        <v>82</v>
      </c>
      <c r="F53" s="14" t="s">
        <v>29</v>
      </c>
      <c r="G53" s="9">
        <f t="shared" si="1"/>
        <v>0</v>
      </c>
      <c r="H53" s="15">
        <v>0</v>
      </c>
      <c r="I53" s="15"/>
    </row>
    <row r="54" spans="1:9" ht="22.5">
      <c r="A54" s="21" t="s">
        <v>83</v>
      </c>
      <c r="B54" s="6">
        <v>907</v>
      </c>
      <c r="C54" s="14" t="s">
        <v>60</v>
      </c>
      <c r="D54" s="14" t="s">
        <v>22</v>
      </c>
      <c r="E54" s="14" t="s">
        <v>84</v>
      </c>
      <c r="F54" s="14" t="s">
        <v>29</v>
      </c>
      <c r="G54" s="9">
        <f t="shared" si="1"/>
        <v>40400.82</v>
      </c>
      <c r="H54" s="15">
        <v>40400.82</v>
      </c>
      <c r="I54" s="15"/>
    </row>
    <row r="55" spans="1:9" ht="24">
      <c r="A55" s="18" t="s">
        <v>85</v>
      </c>
      <c r="B55" s="6">
        <v>907</v>
      </c>
      <c r="C55" s="7" t="s">
        <v>55</v>
      </c>
      <c r="D55" s="7"/>
      <c r="E55" s="7"/>
      <c r="F55" s="7"/>
      <c r="G55" s="9">
        <f t="shared" si="1"/>
        <v>1300000</v>
      </c>
      <c r="H55" s="9">
        <v>1290000</v>
      </c>
      <c r="I55" s="9">
        <v>10000</v>
      </c>
    </row>
    <row r="56" spans="1:9" ht="12.75">
      <c r="A56" s="22" t="s">
        <v>86</v>
      </c>
      <c r="B56" s="6">
        <v>907</v>
      </c>
      <c r="C56" s="7" t="s">
        <v>55</v>
      </c>
      <c r="D56" s="7" t="s">
        <v>14</v>
      </c>
      <c r="E56" s="7"/>
      <c r="F56" s="7"/>
      <c r="G56" s="9">
        <f t="shared" si="1"/>
        <v>1300000</v>
      </c>
      <c r="H56" s="9">
        <f>H57+H60</f>
        <v>1290000</v>
      </c>
      <c r="I56" s="9">
        <v>10000</v>
      </c>
    </row>
    <row r="57" spans="1:9" ht="27.75" customHeight="1">
      <c r="A57" s="23" t="s">
        <v>87</v>
      </c>
      <c r="B57" s="6">
        <v>907</v>
      </c>
      <c r="C57" s="8" t="s">
        <v>55</v>
      </c>
      <c r="D57" s="8" t="s">
        <v>14</v>
      </c>
      <c r="E57" s="8" t="s">
        <v>88</v>
      </c>
      <c r="F57" s="8"/>
      <c r="G57" s="9">
        <f t="shared" si="1"/>
        <v>1003000</v>
      </c>
      <c r="H57" s="24">
        <f>H58</f>
        <v>1003000</v>
      </c>
      <c r="I57" s="24"/>
    </row>
    <row r="58" spans="1:9" ht="24">
      <c r="A58" s="23" t="s">
        <v>89</v>
      </c>
      <c r="B58" s="6">
        <v>907</v>
      </c>
      <c r="C58" s="8" t="s">
        <v>55</v>
      </c>
      <c r="D58" s="8" t="s">
        <v>14</v>
      </c>
      <c r="E58" s="8" t="s">
        <v>90</v>
      </c>
      <c r="F58" s="8"/>
      <c r="G58" s="9">
        <f t="shared" si="1"/>
        <v>1003000</v>
      </c>
      <c r="H58" s="24">
        <f>H59</f>
        <v>1003000</v>
      </c>
      <c r="I58" s="24"/>
    </row>
    <row r="59" spans="1:9" ht="24">
      <c r="A59" s="23" t="s">
        <v>91</v>
      </c>
      <c r="B59" s="6">
        <v>907</v>
      </c>
      <c r="C59" s="8" t="s">
        <v>55</v>
      </c>
      <c r="D59" s="8" t="s">
        <v>14</v>
      </c>
      <c r="E59" s="8" t="s">
        <v>90</v>
      </c>
      <c r="F59" s="8" t="s">
        <v>92</v>
      </c>
      <c r="G59" s="9">
        <f t="shared" si="1"/>
        <v>1013000</v>
      </c>
      <c r="H59" s="24">
        <v>1003000</v>
      </c>
      <c r="I59" s="24">
        <v>10000</v>
      </c>
    </row>
    <row r="60" spans="1:9" ht="12.75">
      <c r="A60" s="23" t="s">
        <v>93</v>
      </c>
      <c r="B60" s="6">
        <v>907</v>
      </c>
      <c r="C60" s="8" t="s">
        <v>55</v>
      </c>
      <c r="D60" s="8" t="s">
        <v>14</v>
      </c>
      <c r="E60" s="8" t="s">
        <v>94</v>
      </c>
      <c r="F60" s="8"/>
      <c r="G60" s="9">
        <f t="shared" si="1"/>
        <v>287000</v>
      </c>
      <c r="H60" s="24">
        <f>H61</f>
        <v>287000</v>
      </c>
      <c r="I60" s="24"/>
    </row>
    <row r="61" spans="1:9" ht="24">
      <c r="A61" s="23" t="s">
        <v>89</v>
      </c>
      <c r="B61" s="6">
        <v>907</v>
      </c>
      <c r="C61" s="8" t="s">
        <v>55</v>
      </c>
      <c r="D61" s="8" t="s">
        <v>14</v>
      </c>
      <c r="E61" s="8" t="s">
        <v>95</v>
      </c>
      <c r="F61" s="8"/>
      <c r="G61" s="9">
        <f t="shared" si="1"/>
        <v>287000</v>
      </c>
      <c r="H61" s="24">
        <f>H62</f>
        <v>287000</v>
      </c>
      <c r="I61" s="24"/>
    </row>
    <row r="62" spans="1:9" ht="24">
      <c r="A62" s="23" t="s">
        <v>91</v>
      </c>
      <c r="B62" s="6">
        <v>907</v>
      </c>
      <c r="C62" s="8" t="s">
        <v>55</v>
      </c>
      <c r="D62" s="8" t="s">
        <v>14</v>
      </c>
      <c r="E62" s="8" t="s">
        <v>95</v>
      </c>
      <c r="F62" s="8" t="s">
        <v>92</v>
      </c>
      <c r="G62" s="9">
        <f t="shared" si="1"/>
        <v>287000</v>
      </c>
      <c r="H62" s="24">
        <v>287000</v>
      </c>
      <c r="I62" s="24"/>
    </row>
    <row r="63" spans="1:9" ht="12.75">
      <c r="A63" s="16" t="s">
        <v>96</v>
      </c>
      <c r="B63" s="6">
        <v>907</v>
      </c>
      <c r="C63" s="7" t="s">
        <v>51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97</v>
      </c>
      <c r="B64" s="6">
        <v>907</v>
      </c>
      <c r="C64" s="8" t="s">
        <v>51</v>
      </c>
      <c r="D64" s="8" t="s">
        <v>22</v>
      </c>
      <c r="E64" s="8" t="s">
        <v>98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99</v>
      </c>
      <c r="B65" s="6">
        <v>907</v>
      </c>
      <c r="C65" s="8" t="s">
        <v>51</v>
      </c>
      <c r="D65" s="8" t="s">
        <v>22</v>
      </c>
      <c r="E65" s="8" t="s">
        <v>98</v>
      </c>
      <c r="F65" s="8" t="s">
        <v>100</v>
      </c>
      <c r="G65" s="9">
        <f t="shared" si="1"/>
        <v>0</v>
      </c>
      <c r="H65" s="24"/>
      <c r="I65" s="24">
        <v>0</v>
      </c>
    </row>
    <row r="66" spans="1:9" ht="12.75">
      <c r="A66" s="18" t="s">
        <v>101</v>
      </c>
      <c r="B66" s="6">
        <v>907</v>
      </c>
      <c r="C66" s="7" t="s">
        <v>102</v>
      </c>
      <c r="D66" s="8"/>
      <c r="E66" s="8"/>
      <c r="F66" s="8"/>
      <c r="G66" s="9">
        <f t="shared" si="1"/>
        <v>22364.56</v>
      </c>
      <c r="H66" s="9">
        <f>H67</f>
        <v>22364.56</v>
      </c>
      <c r="I66" s="9">
        <f>I67</f>
        <v>0</v>
      </c>
    </row>
    <row r="67" spans="1:9" ht="15.75" customHeight="1">
      <c r="A67" s="21" t="s">
        <v>103</v>
      </c>
      <c r="B67" s="6">
        <v>907</v>
      </c>
      <c r="C67" s="25" t="s">
        <v>102</v>
      </c>
      <c r="D67" s="25" t="s">
        <v>26</v>
      </c>
      <c r="E67" s="8"/>
      <c r="F67" s="8"/>
      <c r="G67" s="9">
        <f t="shared" si="1"/>
        <v>22364.56</v>
      </c>
      <c r="H67" s="26">
        <f>H68</f>
        <v>22364.56</v>
      </c>
      <c r="I67" s="27">
        <v>0</v>
      </c>
    </row>
    <row r="68" spans="1:9" ht="78.75">
      <c r="A68" s="21" t="s">
        <v>104</v>
      </c>
      <c r="B68" s="6">
        <v>907</v>
      </c>
      <c r="C68" s="8" t="s">
        <v>102</v>
      </c>
      <c r="D68" s="8" t="s">
        <v>26</v>
      </c>
      <c r="E68" s="8" t="s">
        <v>105</v>
      </c>
      <c r="F68" s="8" t="s">
        <v>106</v>
      </c>
      <c r="G68" s="9">
        <f t="shared" si="1"/>
        <v>22364.56</v>
      </c>
      <c r="H68" s="24">
        <v>22364.56</v>
      </c>
      <c r="I68" s="24">
        <v>0</v>
      </c>
    </row>
    <row r="69" spans="1:9" ht="12.75">
      <c r="A69" s="21" t="s">
        <v>20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9</v>
      </c>
      <c r="B70" s="6">
        <v>907</v>
      </c>
      <c r="C70" s="29"/>
      <c r="D70" s="29"/>
      <c r="E70" s="29"/>
      <c r="F70" s="29"/>
      <c r="G70" s="9">
        <f>H70+I70</f>
        <v>2785924.3800000004</v>
      </c>
      <c r="H70" s="30">
        <f>H10+H26+H29+H37+H40+H55+H63+H66</f>
        <v>2775924.3800000004</v>
      </c>
      <c r="I70" s="30">
        <f>I10+I27+I29+I37+I40+I55+I66</f>
        <v>10000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55">
      <selection activeCell="K71" sqref="K71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9" ht="12.75">
      <c r="D2" s="33" t="s">
        <v>110</v>
      </c>
      <c r="E2" s="33"/>
      <c r="F2" s="33"/>
      <c r="G2" s="33"/>
      <c r="H2" s="1"/>
      <c r="I2" s="1"/>
    </row>
    <row r="3" spans="4:9" ht="12.75">
      <c r="D3" s="33" t="s">
        <v>111</v>
      </c>
      <c r="E3" s="33"/>
      <c r="F3" s="33"/>
      <c r="G3" s="33"/>
      <c r="H3" s="33"/>
      <c r="I3" s="33"/>
    </row>
    <row r="4" spans="4:9" ht="12.75">
      <c r="D4" s="33" t="s">
        <v>0</v>
      </c>
      <c r="E4" s="33"/>
      <c r="F4" s="33"/>
      <c r="G4" s="33"/>
      <c r="H4" s="33"/>
      <c r="I4" s="33"/>
    </row>
    <row r="5" spans="4:9" ht="12.75">
      <c r="D5" s="33" t="s">
        <v>109</v>
      </c>
      <c r="E5" s="33"/>
      <c r="F5" s="33"/>
      <c r="G5" s="1"/>
      <c r="H5" s="1"/>
      <c r="I5" s="1"/>
    </row>
    <row r="6" spans="1:9" ht="12.75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860000</v>
      </c>
      <c r="H10" s="9">
        <v>860000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356000</v>
      </c>
      <c r="H11" s="12">
        <f>H12</f>
        <v>356000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356000</v>
      </c>
      <c r="H12" s="15">
        <f>H13</f>
        <v>356000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356000</v>
      </c>
      <c r="H13" s="15">
        <v>356000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504000</v>
      </c>
      <c r="H18" s="12">
        <f>H19</f>
        <v>504000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504000</v>
      </c>
      <c r="H19" s="15">
        <f>H20</f>
        <v>504000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504000</v>
      </c>
      <c r="H20" s="15">
        <v>504000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0</v>
      </c>
      <c r="H23" s="12">
        <f>H24</f>
        <v>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0</v>
      </c>
      <c r="H24" s="15">
        <f>H25</f>
        <v>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0</v>
      </c>
      <c r="H25" s="15">
        <v>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152000</v>
      </c>
      <c r="H40" s="9">
        <v>152000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69</v>
      </c>
      <c r="B46" s="6">
        <v>907</v>
      </c>
      <c r="C46" s="14" t="s">
        <v>60</v>
      </c>
      <c r="D46" s="14" t="s">
        <v>16</v>
      </c>
      <c r="E46" s="14" t="s">
        <v>70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71</v>
      </c>
      <c r="B47" s="6">
        <v>907</v>
      </c>
      <c r="C47" s="14" t="s">
        <v>60</v>
      </c>
      <c r="D47" s="14" t="s">
        <v>16</v>
      </c>
      <c r="E47" s="14" t="s">
        <v>72</v>
      </c>
      <c r="F47" s="14" t="s">
        <v>29</v>
      </c>
      <c r="G47" s="9">
        <f aca="true" t="shared" si="1" ref="G47:G68">H47+I47</f>
        <v>0</v>
      </c>
      <c r="H47" s="15">
        <v>0</v>
      </c>
      <c r="I47" s="15">
        <v>0</v>
      </c>
    </row>
    <row r="48" spans="1:9" ht="12.75">
      <c r="A48" s="20" t="s">
        <v>73</v>
      </c>
      <c r="B48" s="6">
        <v>907</v>
      </c>
      <c r="C48" s="19" t="s">
        <v>60</v>
      </c>
      <c r="D48" s="19" t="s">
        <v>22</v>
      </c>
      <c r="E48" s="14"/>
      <c r="F48" s="14"/>
      <c r="G48" s="9">
        <f t="shared" si="1"/>
        <v>152000</v>
      </c>
      <c r="H48" s="17">
        <f>H49</f>
        <v>152000</v>
      </c>
      <c r="I48" s="17">
        <f>I49</f>
        <v>0</v>
      </c>
    </row>
    <row r="49" spans="1:9" ht="12.75">
      <c r="A49" s="21" t="s">
        <v>73</v>
      </c>
      <c r="B49" s="6">
        <v>907</v>
      </c>
      <c r="C49" s="14" t="s">
        <v>60</v>
      </c>
      <c r="D49" s="14" t="s">
        <v>22</v>
      </c>
      <c r="E49" s="14" t="s">
        <v>74</v>
      </c>
      <c r="F49" s="14"/>
      <c r="G49" s="9">
        <f t="shared" si="1"/>
        <v>152000</v>
      </c>
      <c r="H49" s="17">
        <f>H50+H51+H52+H53+H54</f>
        <v>152000</v>
      </c>
      <c r="I49" s="17">
        <f>I50+I51+I52+I53+I54</f>
        <v>0</v>
      </c>
    </row>
    <row r="50" spans="1:9" ht="12.75">
      <c r="A50" s="21" t="s">
        <v>75</v>
      </c>
      <c r="B50" s="6">
        <v>907</v>
      </c>
      <c r="C50" s="14" t="s">
        <v>60</v>
      </c>
      <c r="D50" s="14" t="s">
        <v>22</v>
      </c>
      <c r="E50" s="14" t="s">
        <v>76</v>
      </c>
      <c r="F50" s="14" t="s">
        <v>29</v>
      </c>
      <c r="G50" s="9">
        <f t="shared" si="1"/>
        <v>85000</v>
      </c>
      <c r="H50" s="15">
        <v>85000</v>
      </c>
      <c r="I50" s="15"/>
    </row>
    <row r="51" spans="1:9" ht="34.5" customHeight="1">
      <c r="A51" s="21" t="s">
        <v>77</v>
      </c>
      <c r="B51" s="6">
        <v>907</v>
      </c>
      <c r="C51" s="14" t="s">
        <v>60</v>
      </c>
      <c r="D51" s="14" t="s">
        <v>22</v>
      </c>
      <c r="E51" s="14" t="s">
        <v>78</v>
      </c>
      <c r="F51" s="14" t="s">
        <v>29</v>
      </c>
      <c r="G51" s="9">
        <f t="shared" si="1"/>
        <v>30000</v>
      </c>
      <c r="H51" s="15">
        <v>30000</v>
      </c>
      <c r="I51" s="15"/>
    </row>
    <row r="52" spans="1:9" ht="12.75">
      <c r="A52" s="21" t="s">
        <v>79</v>
      </c>
      <c r="B52" s="6">
        <v>907</v>
      </c>
      <c r="C52" s="14" t="s">
        <v>60</v>
      </c>
      <c r="D52" s="14" t="s">
        <v>22</v>
      </c>
      <c r="E52" s="14" t="s">
        <v>80</v>
      </c>
      <c r="F52" s="14" t="s">
        <v>29</v>
      </c>
      <c r="G52" s="9">
        <f t="shared" si="1"/>
        <v>0</v>
      </c>
      <c r="H52" s="15">
        <v>0</v>
      </c>
      <c r="I52" s="15"/>
    </row>
    <row r="53" spans="1:9" ht="12.75">
      <c r="A53" s="21" t="s">
        <v>81</v>
      </c>
      <c r="B53" s="6">
        <v>907</v>
      </c>
      <c r="C53" s="14" t="s">
        <v>60</v>
      </c>
      <c r="D53" s="14" t="s">
        <v>22</v>
      </c>
      <c r="E53" s="14" t="s">
        <v>82</v>
      </c>
      <c r="F53" s="14" t="s">
        <v>29</v>
      </c>
      <c r="G53" s="9">
        <f t="shared" si="1"/>
        <v>0</v>
      </c>
      <c r="H53" s="15">
        <v>0</v>
      </c>
      <c r="I53" s="15"/>
    </row>
    <row r="54" spans="1:9" ht="22.5">
      <c r="A54" s="21" t="s">
        <v>83</v>
      </c>
      <c r="B54" s="6">
        <v>907</v>
      </c>
      <c r="C54" s="14" t="s">
        <v>60</v>
      </c>
      <c r="D54" s="14" t="s">
        <v>22</v>
      </c>
      <c r="E54" s="14" t="s">
        <v>84</v>
      </c>
      <c r="F54" s="14" t="s">
        <v>29</v>
      </c>
      <c r="G54" s="9">
        <f t="shared" si="1"/>
        <v>37000</v>
      </c>
      <c r="H54" s="15">
        <v>37000</v>
      </c>
      <c r="I54" s="15"/>
    </row>
    <row r="55" spans="1:9" ht="24">
      <c r="A55" s="18" t="s">
        <v>85</v>
      </c>
      <c r="B55" s="6">
        <v>907</v>
      </c>
      <c r="C55" s="7" t="s">
        <v>55</v>
      </c>
      <c r="D55" s="7"/>
      <c r="E55" s="7"/>
      <c r="F55" s="7"/>
      <c r="G55" s="9">
        <f t="shared" si="1"/>
        <v>1300000</v>
      </c>
      <c r="H55" s="9">
        <v>1290000</v>
      </c>
      <c r="I55" s="9">
        <v>10000</v>
      </c>
    </row>
    <row r="56" spans="1:9" ht="12.75">
      <c r="A56" s="22" t="s">
        <v>86</v>
      </c>
      <c r="B56" s="6">
        <v>907</v>
      </c>
      <c r="C56" s="7" t="s">
        <v>55</v>
      </c>
      <c r="D56" s="7" t="s">
        <v>14</v>
      </c>
      <c r="E56" s="7"/>
      <c r="F56" s="7"/>
      <c r="G56" s="9">
        <f t="shared" si="1"/>
        <v>1300000</v>
      </c>
      <c r="H56" s="9">
        <f>H57+H60</f>
        <v>1290000</v>
      </c>
      <c r="I56" s="9">
        <v>10000</v>
      </c>
    </row>
    <row r="57" spans="1:9" ht="27.75" customHeight="1">
      <c r="A57" s="23" t="s">
        <v>87</v>
      </c>
      <c r="B57" s="6">
        <v>907</v>
      </c>
      <c r="C57" s="8" t="s">
        <v>55</v>
      </c>
      <c r="D57" s="8" t="s">
        <v>14</v>
      </c>
      <c r="E57" s="8" t="s">
        <v>88</v>
      </c>
      <c r="F57" s="8"/>
      <c r="G57" s="9">
        <f t="shared" si="1"/>
        <v>1003000</v>
      </c>
      <c r="H57" s="24">
        <f>H58</f>
        <v>1003000</v>
      </c>
      <c r="I57" s="24"/>
    </row>
    <row r="58" spans="1:9" ht="24">
      <c r="A58" s="23" t="s">
        <v>89</v>
      </c>
      <c r="B58" s="6">
        <v>907</v>
      </c>
      <c r="C58" s="8" t="s">
        <v>55</v>
      </c>
      <c r="D58" s="8" t="s">
        <v>14</v>
      </c>
      <c r="E58" s="8" t="s">
        <v>90</v>
      </c>
      <c r="F58" s="8"/>
      <c r="G58" s="9">
        <f t="shared" si="1"/>
        <v>1003000</v>
      </c>
      <c r="H58" s="24">
        <f>H59</f>
        <v>1003000</v>
      </c>
      <c r="I58" s="24"/>
    </row>
    <row r="59" spans="1:9" ht="24">
      <c r="A59" s="23" t="s">
        <v>91</v>
      </c>
      <c r="B59" s="6">
        <v>907</v>
      </c>
      <c r="C59" s="8" t="s">
        <v>55</v>
      </c>
      <c r="D59" s="8" t="s">
        <v>14</v>
      </c>
      <c r="E59" s="8" t="s">
        <v>90</v>
      </c>
      <c r="F59" s="8" t="s">
        <v>92</v>
      </c>
      <c r="G59" s="9">
        <f t="shared" si="1"/>
        <v>1013000</v>
      </c>
      <c r="H59" s="24">
        <v>1003000</v>
      </c>
      <c r="I59" s="24">
        <v>10000</v>
      </c>
    </row>
    <row r="60" spans="1:9" ht="12.75">
      <c r="A60" s="23" t="s">
        <v>93</v>
      </c>
      <c r="B60" s="6">
        <v>907</v>
      </c>
      <c r="C60" s="8" t="s">
        <v>55</v>
      </c>
      <c r="D60" s="8" t="s">
        <v>14</v>
      </c>
      <c r="E60" s="8" t="s">
        <v>94</v>
      </c>
      <c r="F60" s="8"/>
      <c r="G60" s="9">
        <f t="shared" si="1"/>
        <v>287000</v>
      </c>
      <c r="H60" s="24">
        <f>H61</f>
        <v>287000</v>
      </c>
      <c r="I60" s="24"/>
    </row>
    <row r="61" spans="1:9" ht="24">
      <c r="A61" s="23" t="s">
        <v>89</v>
      </c>
      <c r="B61" s="6">
        <v>907</v>
      </c>
      <c r="C61" s="8" t="s">
        <v>55</v>
      </c>
      <c r="D61" s="8" t="s">
        <v>14</v>
      </c>
      <c r="E61" s="8" t="s">
        <v>95</v>
      </c>
      <c r="F61" s="8"/>
      <c r="G61" s="9">
        <f t="shared" si="1"/>
        <v>287000</v>
      </c>
      <c r="H61" s="24">
        <f>H62</f>
        <v>287000</v>
      </c>
      <c r="I61" s="24"/>
    </row>
    <row r="62" spans="1:9" ht="24">
      <c r="A62" s="23" t="s">
        <v>91</v>
      </c>
      <c r="B62" s="6">
        <v>907</v>
      </c>
      <c r="C62" s="8" t="s">
        <v>55</v>
      </c>
      <c r="D62" s="8" t="s">
        <v>14</v>
      </c>
      <c r="E62" s="8" t="s">
        <v>95</v>
      </c>
      <c r="F62" s="8" t="s">
        <v>92</v>
      </c>
      <c r="G62" s="9">
        <f t="shared" si="1"/>
        <v>287000</v>
      </c>
      <c r="H62" s="24">
        <v>287000</v>
      </c>
      <c r="I62" s="24"/>
    </row>
    <row r="63" spans="1:9" ht="12.75">
      <c r="A63" s="16" t="s">
        <v>96</v>
      </c>
      <c r="B63" s="6">
        <v>907</v>
      </c>
      <c r="C63" s="7" t="s">
        <v>51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97</v>
      </c>
      <c r="B64" s="6">
        <v>907</v>
      </c>
      <c r="C64" s="8" t="s">
        <v>51</v>
      </c>
      <c r="D64" s="8" t="s">
        <v>22</v>
      </c>
      <c r="E64" s="8" t="s">
        <v>98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99</v>
      </c>
      <c r="B65" s="6">
        <v>907</v>
      </c>
      <c r="C65" s="8" t="s">
        <v>51</v>
      </c>
      <c r="D65" s="8" t="s">
        <v>22</v>
      </c>
      <c r="E65" s="8" t="s">
        <v>98</v>
      </c>
      <c r="F65" s="8" t="s">
        <v>100</v>
      </c>
      <c r="G65" s="9">
        <f t="shared" si="1"/>
        <v>0</v>
      </c>
      <c r="H65" s="24"/>
      <c r="I65" s="24">
        <v>0</v>
      </c>
    </row>
    <row r="66" spans="1:9" ht="12.75">
      <c r="A66" s="18" t="s">
        <v>101</v>
      </c>
      <c r="B66" s="6">
        <v>907</v>
      </c>
      <c r="C66" s="7" t="s">
        <v>102</v>
      </c>
      <c r="D66" s="8"/>
      <c r="E66" s="8"/>
      <c r="F66" s="8"/>
      <c r="G66" s="9">
        <f t="shared" si="1"/>
        <v>0</v>
      </c>
      <c r="H66" s="9">
        <f>H67</f>
        <v>0</v>
      </c>
      <c r="I66" s="9">
        <f>I67</f>
        <v>0</v>
      </c>
    </row>
    <row r="67" spans="1:9" ht="15.75" customHeight="1">
      <c r="A67" s="21" t="s">
        <v>103</v>
      </c>
      <c r="B67" s="6">
        <v>907</v>
      </c>
      <c r="C67" s="25" t="s">
        <v>102</v>
      </c>
      <c r="D67" s="25" t="s">
        <v>26</v>
      </c>
      <c r="E67" s="8"/>
      <c r="F67" s="8"/>
      <c r="G67" s="9">
        <f t="shared" si="1"/>
        <v>0</v>
      </c>
      <c r="H67" s="26">
        <f>H68</f>
        <v>0</v>
      </c>
      <c r="I67" s="27">
        <v>0</v>
      </c>
    </row>
    <row r="68" spans="1:9" ht="78.75">
      <c r="A68" s="21" t="s">
        <v>104</v>
      </c>
      <c r="B68" s="6">
        <v>907</v>
      </c>
      <c r="C68" s="8" t="s">
        <v>102</v>
      </c>
      <c r="D68" s="8" t="s">
        <v>26</v>
      </c>
      <c r="E68" s="8" t="s">
        <v>105</v>
      </c>
      <c r="F68" s="8" t="s">
        <v>106</v>
      </c>
      <c r="G68" s="9">
        <f t="shared" si="1"/>
        <v>0</v>
      </c>
      <c r="H68" s="24">
        <v>0</v>
      </c>
      <c r="I68" s="24">
        <v>0</v>
      </c>
    </row>
    <row r="69" spans="1:9" ht="12.75">
      <c r="A69" s="21" t="s">
        <v>20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9</v>
      </c>
      <c r="B70" s="6">
        <v>907</v>
      </c>
      <c r="C70" s="29"/>
      <c r="D70" s="29"/>
      <c r="E70" s="29"/>
      <c r="F70" s="29"/>
      <c r="G70" s="9">
        <f>H70+I70</f>
        <v>2377000</v>
      </c>
      <c r="H70" s="30">
        <f>H10+H26+H29+H37+H40+H55+H63+H66</f>
        <v>2367000</v>
      </c>
      <c r="I70" s="30">
        <f>I10+I27+I29+I37+I40+I55+I66</f>
        <v>10000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2010-11-17T11:24:21Z</cp:lastPrinted>
  <dcterms:created xsi:type="dcterms:W3CDTF">2007-11-22T13:11:05Z</dcterms:created>
  <dcterms:modified xsi:type="dcterms:W3CDTF">2010-11-17T11:25:43Z</dcterms:modified>
  <cp:category/>
  <cp:version/>
  <cp:contentType/>
  <cp:contentStatus/>
</cp:coreProperties>
</file>