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(июнь)" sheetId="1" r:id="rId1"/>
    <sheet name="2010(февр)" sheetId="2" r:id="rId2"/>
    <sheet name="2010(11.09)" sheetId="3" r:id="rId3"/>
  </sheets>
  <definedNames/>
  <calcPr fullCalcOnLoad="1"/>
</workbook>
</file>

<file path=xl/sharedStrings.xml><?xml version="1.0" encoding="utf-8"?>
<sst xmlns="http://schemas.openxmlformats.org/spreadsheetml/2006/main" count="721" uniqueCount="117">
  <si>
    <t>"О бюджете Шуньгского сельского поселения</t>
  </si>
  <si>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</si>
  <si>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</si>
  <si>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</si>
  <si>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</si>
  <si>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</si>
  <si>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</si>
  <si>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</si>
  <si>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</si>
  <si>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</si>
  <si>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</si>
  <si>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</si>
  <si>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</si>
  <si>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</si>
  <si>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</si>
  <si>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</si>
  <si>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</si>
  <si>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</si>
  <si>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</si>
  <si>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</si>
  <si>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</si>
  <si>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</si>
  <si>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</si>
  <si>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</si>
  <si>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</si>
  <si>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</si>
  <si>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</si>
  <si>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</si>
  <si>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</si>
  <si>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</si>
  <si>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</si>
  <si>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</si>
  <si>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</si>
  <si>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</si>
  <si>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</si>
  <si>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</si>
  <si>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</si>
  <si>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</si>
  <si>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</si>
  <si>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</si>
  <si>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</si>
  <si>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</si>
  <si>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</si>
  <si>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</si>
  <si>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</si>
  <si>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</si>
  <si>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</si>
  <si>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</si>
  <si>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</si>
  <si>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</si>
  <si>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</si>
  <si>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</si>
  <si>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</si>
  <si>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</si>
  <si>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</si>
  <si>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</si>
  <si>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</si>
  <si>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</si>
  <si>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</si>
  <si>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</si>
  <si>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</si>
  <si>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</si>
  <si>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</si>
  <si>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</si>
  <si>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</si>
  <si>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</si>
  <si>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</si>
  <si>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</si>
  <si>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</si>
  <si>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</si>
  <si>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</si>
  <si>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</si>
  <si>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</si>
  <si>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</si>
  <si>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</si>
  <si>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</si>
  <si>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</si>
  <si>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</si>
  <si>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</si>
  <si>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</si>
  <si>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</si>
  <si>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</si>
  <si>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</si>
  <si>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</si>
  <si>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</si>
  <si>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</si>
  <si>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</si>
  <si>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</si>
  <si>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</si>
  <si>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</si>
  <si>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</si>
  <si>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</si>
  <si>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</si>
  <si>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</si>
  <si>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</si>
  <si>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</si>
  <si>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</si>
  <si>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</si>
  <si>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</si>
  <si>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</si>
  <si>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</si>
  <si>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</si>
  <si>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</si>
  <si>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Субсидия на введение НСОТ</t>
  </si>
  <si>
    <t>5210105</t>
  </si>
  <si>
    <t>на 2010 год"</t>
  </si>
  <si>
    <t>Приложение № 2</t>
  </si>
  <si>
    <t>Распределение расходов бюджета Шуньгского сельского</t>
  </si>
  <si>
    <t>к решению 2 сессии № 17 от 09.12.2009 г.</t>
  </si>
  <si>
    <t>к решению  сессии №  от  .02.2010 г.</t>
  </si>
  <si>
    <t>Закупка автотрансп.средств и коммун.техники за счет средств ФБ</t>
  </si>
  <si>
    <t>Закупка автотрансп.средств и коммун.техники за счет средств РБ</t>
  </si>
  <si>
    <t>3400702</t>
  </si>
  <si>
    <t>3400703</t>
  </si>
  <si>
    <t>5210111</t>
  </si>
  <si>
    <t>Осуществление мероприятий по выполнению наказов избирателей, поступивших в период избир.компании</t>
  </si>
  <si>
    <t>к решению VII сессии № 33 от  18/06/2010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</si>
</sst>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workbookViewId="0" topLeftCell="A40">
      <selection activeCell="K8" sqref="K8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37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106</v>
      </c>
      <c r="E2" s="1"/>
      <c r="F2" s="1">
        <v>3</v>
      </c>
      <c r="G2" s="1"/>
      <c r="H2" s="1"/>
      <c r="I2" s="1"/>
    </row>
    <row r="3" spans="3:9" ht="12.75">
      <c r="C3" s="1"/>
      <c r="D3" s="1" t="s">
        <v>116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0" t="s">
        <v>107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1</v>
      </c>
      <c r="B7" s="30"/>
      <c r="C7" s="30"/>
      <c r="D7" s="30"/>
      <c r="E7" s="30"/>
      <c r="F7" s="30"/>
      <c r="G7" s="30"/>
      <c r="H7" s="30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978000</v>
      </c>
      <c r="G9" s="8">
        <f>G12+G16+G21</f>
        <v>978000</v>
      </c>
      <c r="H9" s="8">
        <f>H10+H14+H17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356000</v>
      </c>
      <c r="G10" s="11">
        <f>G11</f>
        <v>356000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356000</v>
      </c>
      <c r="G11" s="14">
        <f>G12</f>
        <v>356000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356000</v>
      </c>
      <c r="G12" s="14">
        <v>356000</v>
      </c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 aca="true" t="shared" si="0" ref="F14:F47">G14+H14</f>
        <v>620000</v>
      </c>
      <c r="G14" s="11">
        <f>G15</f>
        <v>620000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 t="shared" si="0"/>
        <v>620000</v>
      </c>
      <c r="G15" s="14">
        <f>G16</f>
        <v>620000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 t="shared" si="0"/>
        <v>620000</v>
      </c>
      <c r="G16" s="14">
        <v>620000</v>
      </c>
      <c r="H16" s="14">
        <v>0</v>
      </c>
    </row>
    <row r="17" spans="1:8" ht="12.75">
      <c r="A17" s="9" t="s">
        <v>23</v>
      </c>
      <c r="B17" s="10" t="s">
        <v>11</v>
      </c>
      <c r="C17" s="10" t="s">
        <v>24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101</v>
      </c>
      <c r="B18" s="13" t="s">
        <v>11</v>
      </c>
      <c r="C18" s="13" t="s">
        <v>24</v>
      </c>
      <c r="D18" s="13" t="s">
        <v>100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102</v>
      </c>
      <c r="B19" s="13" t="s">
        <v>11</v>
      </c>
      <c r="C19" s="13" t="s">
        <v>24</v>
      </c>
      <c r="D19" s="13" t="s">
        <v>100</v>
      </c>
      <c r="E19" s="13" t="s">
        <v>17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25</v>
      </c>
      <c r="B20" s="13" t="s">
        <v>11</v>
      </c>
      <c r="C20" s="13" t="s">
        <v>24</v>
      </c>
      <c r="D20" s="13" t="s">
        <v>26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27</v>
      </c>
      <c r="B21" s="13" t="s">
        <v>11</v>
      </c>
      <c r="C21" s="13" t="s">
        <v>24</v>
      </c>
      <c r="D21" s="13" t="s">
        <v>26</v>
      </c>
      <c r="E21" s="13" t="s">
        <v>17</v>
      </c>
      <c r="F21" s="8">
        <f t="shared" si="0"/>
        <v>2000</v>
      </c>
      <c r="G21" s="14">
        <v>2000</v>
      </c>
      <c r="H21" s="14">
        <v>0</v>
      </c>
    </row>
    <row r="22" spans="1:8" ht="12.75">
      <c r="A22" s="15" t="s">
        <v>28</v>
      </c>
      <c r="B22" s="18" t="s">
        <v>13</v>
      </c>
      <c r="C22" s="13"/>
      <c r="D22" s="13"/>
      <c r="E22" s="13"/>
      <c r="F22" s="8">
        <f t="shared" si="0"/>
        <v>64000</v>
      </c>
      <c r="G22" s="14">
        <f>G23</f>
        <v>64000</v>
      </c>
      <c r="H22" s="16">
        <f>H23</f>
        <v>0</v>
      </c>
    </row>
    <row r="23" spans="1:8" ht="12.75">
      <c r="A23" s="12" t="s">
        <v>29</v>
      </c>
      <c r="B23" s="13" t="s">
        <v>13</v>
      </c>
      <c r="C23" s="13" t="s">
        <v>30</v>
      </c>
      <c r="D23" s="13" t="s">
        <v>31</v>
      </c>
      <c r="E23" s="13"/>
      <c r="F23" s="8">
        <f t="shared" si="0"/>
        <v>64000</v>
      </c>
      <c r="G23" s="14">
        <f>G24</f>
        <v>64000</v>
      </c>
      <c r="H23" s="14">
        <v>0</v>
      </c>
    </row>
    <row r="24" spans="1:8" ht="33.75">
      <c r="A24" s="12" t="s">
        <v>32</v>
      </c>
      <c r="B24" s="13" t="s">
        <v>13</v>
      </c>
      <c r="C24" s="13" t="s">
        <v>30</v>
      </c>
      <c r="D24" s="13" t="s">
        <v>31</v>
      </c>
      <c r="E24" s="13" t="s">
        <v>17</v>
      </c>
      <c r="F24" s="8">
        <f t="shared" si="0"/>
        <v>64000</v>
      </c>
      <c r="G24" s="14">
        <v>64000</v>
      </c>
      <c r="H24" s="14">
        <v>0</v>
      </c>
    </row>
    <row r="25" spans="1:8" ht="24">
      <c r="A25" s="17" t="s">
        <v>33</v>
      </c>
      <c r="B25" s="6" t="s">
        <v>30</v>
      </c>
      <c r="C25" s="7"/>
      <c r="D25" s="7"/>
      <c r="E25" s="7"/>
      <c r="F25" s="8">
        <f t="shared" si="0"/>
        <v>1000</v>
      </c>
      <c r="G25" s="8">
        <f>G26+G30</f>
        <v>1000</v>
      </c>
      <c r="H25" s="8">
        <v>0</v>
      </c>
    </row>
    <row r="26" spans="1:8" ht="42.75">
      <c r="A26" s="9" t="s">
        <v>34</v>
      </c>
      <c r="B26" s="10" t="s">
        <v>30</v>
      </c>
      <c r="C26" s="10" t="s">
        <v>35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36</v>
      </c>
      <c r="B27" s="13" t="s">
        <v>30</v>
      </c>
      <c r="C27" s="13" t="s">
        <v>35</v>
      </c>
      <c r="D27" s="13" t="s">
        <v>37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98</v>
      </c>
      <c r="B28" s="13" t="s">
        <v>30</v>
      </c>
      <c r="C28" s="13" t="s">
        <v>35</v>
      </c>
      <c r="D28" s="13" t="s">
        <v>38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39</v>
      </c>
      <c r="B29" s="13" t="s">
        <v>30</v>
      </c>
      <c r="C29" s="13" t="s">
        <v>35</v>
      </c>
      <c r="D29" s="13" t="s">
        <v>38</v>
      </c>
      <c r="E29" s="13" t="s">
        <v>40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97</v>
      </c>
      <c r="B30" s="13" t="s">
        <v>30</v>
      </c>
      <c r="C30" s="13" t="s">
        <v>24</v>
      </c>
      <c r="D30" s="13"/>
      <c r="E30" s="13"/>
      <c r="F30" s="8">
        <f t="shared" si="0"/>
        <v>1000</v>
      </c>
      <c r="G30" s="14">
        <f>G31</f>
        <v>1000</v>
      </c>
      <c r="H30" s="14">
        <v>0</v>
      </c>
    </row>
    <row r="31" spans="1:8" ht="12.75">
      <c r="A31" s="12" t="s">
        <v>97</v>
      </c>
      <c r="B31" s="13" t="s">
        <v>30</v>
      </c>
      <c r="C31" s="13" t="s">
        <v>24</v>
      </c>
      <c r="D31" s="13" t="s">
        <v>99</v>
      </c>
      <c r="E31" s="13" t="s">
        <v>17</v>
      </c>
      <c r="F31" s="8">
        <f t="shared" si="0"/>
        <v>1000</v>
      </c>
      <c r="G31" s="14">
        <v>1000</v>
      </c>
      <c r="H31" s="14">
        <v>0</v>
      </c>
    </row>
    <row r="32" spans="1:8" ht="12.75">
      <c r="A32" s="12" t="s">
        <v>42</v>
      </c>
      <c r="B32" s="13" t="s">
        <v>30</v>
      </c>
      <c r="C32" s="13" t="s">
        <v>24</v>
      </c>
      <c r="D32" s="13" t="s">
        <v>99</v>
      </c>
      <c r="E32" s="13" t="s">
        <v>17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43</v>
      </c>
      <c r="B33" s="18" t="s">
        <v>20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44</v>
      </c>
      <c r="B34" s="13" t="s">
        <v>20</v>
      </c>
      <c r="C34" s="13" t="s">
        <v>45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46</v>
      </c>
      <c r="B35" s="13" t="s">
        <v>20</v>
      </c>
      <c r="C35" s="13" t="s">
        <v>45</v>
      </c>
      <c r="D35" s="13" t="s">
        <v>47</v>
      </c>
      <c r="E35" s="13" t="s">
        <v>48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49</v>
      </c>
      <c r="B36" s="6" t="s">
        <v>50</v>
      </c>
      <c r="C36" s="7"/>
      <c r="D36" s="7"/>
      <c r="E36" s="7"/>
      <c r="F36" s="8">
        <f t="shared" si="0"/>
        <v>1082359.82</v>
      </c>
      <c r="G36" s="8">
        <f>G37+G41+G46</f>
        <v>1082359.82</v>
      </c>
      <c r="H36" s="8">
        <f>H37+H41</f>
        <v>0</v>
      </c>
    </row>
    <row r="37" spans="1:8" ht="12.75">
      <c r="A37" s="19" t="s">
        <v>51</v>
      </c>
      <c r="B37" s="18" t="s">
        <v>50</v>
      </c>
      <c r="C37" s="18" t="s">
        <v>11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52</v>
      </c>
      <c r="B38" s="13" t="s">
        <v>50</v>
      </c>
      <c r="C38" s="13" t="s">
        <v>11</v>
      </c>
      <c r="D38" s="13" t="s">
        <v>53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54</v>
      </c>
      <c r="B39" s="13" t="s">
        <v>50</v>
      </c>
      <c r="C39" s="13" t="s">
        <v>11</v>
      </c>
      <c r="D39" s="13" t="s">
        <v>55</v>
      </c>
      <c r="E39" s="13" t="s">
        <v>17</v>
      </c>
      <c r="F39" s="8">
        <f t="shared" si="0"/>
        <v>0</v>
      </c>
      <c r="G39" s="14">
        <v>0</v>
      </c>
      <c r="H39" s="14"/>
    </row>
    <row r="40" spans="1:8" ht="33.75">
      <c r="A40" s="20" t="s">
        <v>56</v>
      </c>
      <c r="B40" s="13" t="s">
        <v>50</v>
      </c>
      <c r="C40" s="13" t="s">
        <v>11</v>
      </c>
      <c r="D40" s="13" t="s">
        <v>57</v>
      </c>
      <c r="E40" s="13" t="s">
        <v>17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58</v>
      </c>
      <c r="B41" s="10" t="s">
        <v>50</v>
      </c>
      <c r="C41" s="10" t="s">
        <v>13</v>
      </c>
      <c r="D41" s="10"/>
      <c r="E41" s="10"/>
      <c r="F41" s="8">
        <f t="shared" si="0"/>
        <v>759600</v>
      </c>
      <c r="G41" s="11">
        <f>G44+G42+G43</f>
        <v>759600</v>
      </c>
      <c r="H41" s="11">
        <f>H44</f>
        <v>0</v>
      </c>
    </row>
    <row r="42" spans="1:8" ht="22.5">
      <c r="A42" s="29" t="s">
        <v>110</v>
      </c>
      <c r="B42" s="13" t="s">
        <v>50</v>
      </c>
      <c r="C42" s="13" t="s">
        <v>13</v>
      </c>
      <c r="D42" s="13" t="s">
        <v>112</v>
      </c>
      <c r="E42" s="13" t="s">
        <v>17</v>
      </c>
      <c r="F42" s="8">
        <f t="shared" si="0"/>
        <v>433500</v>
      </c>
      <c r="G42" s="11">
        <v>433500</v>
      </c>
      <c r="H42" s="11"/>
    </row>
    <row r="43" spans="1:8" ht="22.5">
      <c r="A43" s="29" t="s">
        <v>111</v>
      </c>
      <c r="B43" s="13" t="s">
        <v>50</v>
      </c>
      <c r="C43" s="13" t="s">
        <v>13</v>
      </c>
      <c r="D43" s="13" t="s">
        <v>113</v>
      </c>
      <c r="E43" s="13" t="s">
        <v>17</v>
      </c>
      <c r="F43" s="8">
        <f t="shared" si="0"/>
        <v>228300</v>
      </c>
      <c r="G43" s="11">
        <v>228300</v>
      </c>
      <c r="H43" s="11"/>
    </row>
    <row r="44" spans="1:8" ht="12.75">
      <c r="A44" s="20" t="s">
        <v>59</v>
      </c>
      <c r="B44" s="13" t="s">
        <v>50</v>
      </c>
      <c r="C44" s="13" t="s">
        <v>13</v>
      </c>
      <c r="D44" s="13" t="s">
        <v>60</v>
      </c>
      <c r="E44" s="13"/>
      <c r="F44" s="8">
        <f t="shared" si="0"/>
        <v>97800</v>
      </c>
      <c r="G44" s="14">
        <f>G45</f>
        <v>97800</v>
      </c>
      <c r="H44" s="14">
        <f>H45</f>
        <v>0</v>
      </c>
    </row>
    <row r="45" spans="1:8" ht="11.25" customHeight="1">
      <c r="A45" s="20" t="s">
        <v>61</v>
      </c>
      <c r="B45" s="13" t="s">
        <v>50</v>
      </c>
      <c r="C45" s="13" t="s">
        <v>13</v>
      </c>
      <c r="D45" s="13" t="s">
        <v>62</v>
      </c>
      <c r="E45" s="13" t="s">
        <v>17</v>
      </c>
      <c r="F45" s="8">
        <f t="shared" si="0"/>
        <v>97800</v>
      </c>
      <c r="G45" s="14">
        <v>97800</v>
      </c>
      <c r="H45" s="14">
        <v>0</v>
      </c>
    </row>
    <row r="46" spans="1:8" ht="12.75">
      <c r="A46" s="19" t="s">
        <v>63</v>
      </c>
      <c r="B46" s="18" t="s">
        <v>50</v>
      </c>
      <c r="C46" s="18" t="s">
        <v>30</v>
      </c>
      <c r="D46" s="13"/>
      <c r="E46" s="13"/>
      <c r="F46" s="8">
        <f t="shared" si="0"/>
        <v>322759.82</v>
      </c>
      <c r="G46" s="16">
        <f>G47</f>
        <v>322759.82</v>
      </c>
      <c r="H46" s="16">
        <f>H47</f>
        <v>0</v>
      </c>
    </row>
    <row r="47" spans="1:8" ht="12.75">
      <c r="A47" s="20" t="s">
        <v>63</v>
      </c>
      <c r="B47" s="13" t="s">
        <v>50</v>
      </c>
      <c r="C47" s="13" t="s">
        <v>30</v>
      </c>
      <c r="D47" s="13" t="s">
        <v>64</v>
      </c>
      <c r="E47" s="13"/>
      <c r="F47" s="8">
        <f t="shared" si="0"/>
        <v>322759.82</v>
      </c>
      <c r="G47" s="16">
        <f>G48+G49+G50+G51+G52</f>
        <v>322759.82</v>
      </c>
      <c r="H47" s="16">
        <f>H48+H49+H50+H51+H52</f>
        <v>0</v>
      </c>
    </row>
    <row r="48" spans="1:8" ht="12.75">
      <c r="A48" s="20" t="s">
        <v>65</v>
      </c>
      <c r="B48" s="13" t="s">
        <v>50</v>
      </c>
      <c r="C48" s="13" t="s">
        <v>30</v>
      </c>
      <c r="D48" s="13" t="s">
        <v>66</v>
      </c>
      <c r="E48" s="13" t="s">
        <v>17</v>
      </c>
      <c r="F48" s="8">
        <f aca="true" t="shared" si="1" ref="F48:F68">G48+H48</f>
        <v>215609</v>
      </c>
      <c r="G48" s="14">
        <v>215609</v>
      </c>
      <c r="H48" s="14"/>
    </row>
    <row r="49" spans="1:8" ht="31.5" customHeight="1">
      <c r="A49" s="20" t="s">
        <v>67</v>
      </c>
      <c r="B49" s="13" t="s">
        <v>50</v>
      </c>
      <c r="C49" s="13" t="s">
        <v>30</v>
      </c>
      <c r="D49" s="13" t="s">
        <v>68</v>
      </c>
      <c r="E49" s="13" t="s">
        <v>17</v>
      </c>
      <c r="F49" s="8">
        <f t="shared" si="1"/>
        <v>64500</v>
      </c>
      <c r="G49" s="14">
        <v>64500</v>
      </c>
      <c r="H49" s="14"/>
    </row>
    <row r="50" spans="1:8" ht="12.75">
      <c r="A50" s="20" t="s">
        <v>69</v>
      </c>
      <c r="B50" s="13" t="s">
        <v>50</v>
      </c>
      <c r="C50" s="13" t="s">
        <v>30</v>
      </c>
      <c r="D50" s="13" t="s">
        <v>70</v>
      </c>
      <c r="E50" s="13" t="s">
        <v>17</v>
      </c>
      <c r="F50" s="8">
        <f t="shared" si="1"/>
        <v>0</v>
      </c>
      <c r="G50" s="14">
        <v>0</v>
      </c>
      <c r="H50" s="14"/>
    </row>
    <row r="51" spans="1:8" ht="12.75">
      <c r="A51" s="20" t="s">
        <v>71</v>
      </c>
      <c r="B51" s="13" t="s">
        <v>50</v>
      </c>
      <c r="C51" s="13" t="s">
        <v>30</v>
      </c>
      <c r="D51" s="13" t="s">
        <v>72</v>
      </c>
      <c r="E51" s="13" t="s">
        <v>17</v>
      </c>
      <c r="F51" s="8">
        <f t="shared" si="1"/>
        <v>0</v>
      </c>
      <c r="G51" s="14">
        <v>0</v>
      </c>
      <c r="H51" s="14"/>
    </row>
    <row r="52" spans="1:8" ht="22.5">
      <c r="A52" s="20" t="s">
        <v>73</v>
      </c>
      <c r="B52" s="13" t="s">
        <v>50</v>
      </c>
      <c r="C52" s="13" t="s">
        <v>30</v>
      </c>
      <c r="D52" s="13" t="s">
        <v>74</v>
      </c>
      <c r="E52" s="13" t="s">
        <v>17</v>
      </c>
      <c r="F52" s="8">
        <f t="shared" si="1"/>
        <v>42650.82</v>
      </c>
      <c r="G52" s="14">
        <v>42650.82</v>
      </c>
      <c r="H52" s="14"/>
    </row>
    <row r="53" spans="1:8" ht="24">
      <c r="A53" s="17" t="s">
        <v>75</v>
      </c>
      <c r="B53" s="6" t="s">
        <v>45</v>
      </c>
      <c r="C53" s="6"/>
      <c r="D53" s="6"/>
      <c r="E53" s="6"/>
      <c r="F53" s="8">
        <f t="shared" si="1"/>
        <v>1356119</v>
      </c>
      <c r="G53" s="8">
        <f>G54</f>
        <v>1346119</v>
      </c>
      <c r="H53" s="8">
        <v>10000</v>
      </c>
    </row>
    <row r="54" spans="1:8" ht="12.75">
      <c r="A54" s="21" t="s">
        <v>76</v>
      </c>
      <c r="B54" s="6" t="s">
        <v>45</v>
      </c>
      <c r="C54" s="6" t="s">
        <v>11</v>
      </c>
      <c r="D54" s="6"/>
      <c r="E54" s="6"/>
      <c r="F54" s="8">
        <f t="shared" si="1"/>
        <v>1356119</v>
      </c>
      <c r="G54" s="8">
        <f>G55+G58+G61</f>
        <v>1346119</v>
      </c>
      <c r="H54" s="8">
        <v>10000</v>
      </c>
    </row>
    <row r="55" spans="1:8" ht="25.5" customHeight="1">
      <c r="A55" s="20" t="s">
        <v>77</v>
      </c>
      <c r="B55" s="7" t="s">
        <v>45</v>
      </c>
      <c r="C55" s="7" t="s">
        <v>11</v>
      </c>
      <c r="D55" s="7" t="s">
        <v>78</v>
      </c>
      <c r="E55" s="7"/>
      <c r="F55" s="8">
        <f t="shared" si="1"/>
        <v>1003000</v>
      </c>
      <c r="G55" s="22">
        <f>G56</f>
        <v>1003000</v>
      </c>
      <c r="H55" s="22"/>
    </row>
    <row r="56" spans="1:8" ht="22.5">
      <c r="A56" s="20" t="s">
        <v>79</v>
      </c>
      <c r="B56" s="7" t="s">
        <v>45</v>
      </c>
      <c r="C56" s="7" t="s">
        <v>11</v>
      </c>
      <c r="D56" s="7" t="s">
        <v>80</v>
      </c>
      <c r="E56" s="7"/>
      <c r="F56" s="8">
        <f t="shared" si="1"/>
        <v>1003000</v>
      </c>
      <c r="G56" s="22">
        <f>G57</f>
        <v>1003000</v>
      </c>
      <c r="H56" s="22"/>
    </row>
    <row r="57" spans="1:8" ht="15" customHeight="1">
      <c r="A57" s="20" t="s">
        <v>81</v>
      </c>
      <c r="B57" s="7" t="s">
        <v>45</v>
      </c>
      <c r="C57" s="7" t="s">
        <v>11</v>
      </c>
      <c r="D57" s="7" t="s">
        <v>80</v>
      </c>
      <c r="E57" s="7" t="s">
        <v>82</v>
      </c>
      <c r="F57" s="8">
        <f t="shared" si="1"/>
        <v>1013000</v>
      </c>
      <c r="G57" s="22">
        <v>1003000</v>
      </c>
      <c r="H57" s="22">
        <v>10000</v>
      </c>
    </row>
    <row r="58" spans="1:8" ht="12.75">
      <c r="A58" s="20" t="s">
        <v>83</v>
      </c>
      <c r="B58" s="7" t="s">
        <v>45</v>
      </c>
      <c r="C58" s="7" t="s">
        <v>11</v>
      </c>
      <c r="D58" s="7" t="s">
        <v>84</v>
      </c>
      <c r="E58" s="7"/>
      <c r="F58" s="8">
        <f t="shared" si="1"/>
        <v>287000</v>
      </c>
      <c r="G58" s="22">
        <f>G59</f>
        <v>287000</v>
      </c>
      <c r="H58" s="22"/>
    </row>
    <row r="59" spans="1:8" ht="22.5">
      <c r="A59" s="20" t="s">
        <v>79</v>
      </c>
      <c r="B59" s="7" t="s">
        <v>45</v>
      </c>
      <c r="C59" s="7" t="s">
        <v>11</v>
      </c>
      <c r="D59" s="7" t="s">
        <v>85</v>
      </c>
      <c r="E59" s="7"/>
      <c r="F59" s="8">
        <f t="shared" si="1"/>
        <v>287000</v>
      </c>
      <c r="G59" s="22">
        <f>G60</f>
        <v>287000</v>
      </c>
      <c r="H59" s="22"/>
    </row>
    <row r="60" spans="1:8" ht="15.75" customHeight="1">
      <c r="A60" s="20" t="s">
        <v>81</v>
      </c>
      <c r="B60" s="7" t="s">
        <v>45</v>
      </c>
      <c r="C60" s="7" t="s">
        <v>11</v>
      </c>
      <c r="D60" s="7" t="s">
        <v>85</v>
      </c>
      <c r="E60" s="7" t="s">
        <v>82</v>
      </c>
      <c r="F60" s="8">
        <f t="shared" si="1"/>
        <v>287000</v>
      </c>
      <c r="G60" s="22">
        <v>287000</v>
      </c>
      <c r="H60" s="22"/>
    </row>
    <row r="61" spans="1:8" ht="33.75" customHeight="1">
      <c r="A61" s="20" t="s">
        <v>115</v>
      </c>
      <c r="B61" s="7" t="s">
        <v>45</v>
      </c>
      <c r="C61" s="7" t="s">
        <v>11</v>
      </c>
      <c r="D61" s="7" t="s">
        <v>114</v>
      </c>
      <c r="E61" s="7" t="s">
        <v>17</v>
      </c>
      <c r="F61" s="8">
        <f t="shared" si="1"/>
        <v>56119</v>
      </c>
      <c r="G61" s="22">
        <v>56119</v>
      </c>
      <c r="H61" s="22"/>
    </row>
    <row r="62" spans="1:8" ht="12.75">
      <c r="A62" s="15" t="s">
        <v>86</v>
      </c>
      <c r="B62" s="6" t="s">
        <v>41</v>
      </c>
      <c r="C62" s="7"/>
      <c r="D62" s="7"/>
      <c r="E62" s="7"/>
      <c r="F62" s="8">
        <f t="shared" si="1"/>
        <v>0</v>
      </c>
      <c r="G62" s="22">
        <f>G63</f>
        <v>0</v>
      </c>
      <c r="H62" s="22">
        <f>H63</f>
        <v>0</v>
      </c>
    </row>
    <row r="63" spans="1:8" ht="12.75">
      <c r="A63" s="12" t="s">
        <v>87</v>
      </c>
      <c r="B63" s="7" t="s">
        <v>41</v>
      </c>
      <c r="C63" s="7" t="s">
        <v>30</v>
      </c>
      <c r="D63" s="7" t="s">
        <v>88</v>
      </c>
      <c r="E63" s="7"/>
      <c r="F63" s="8">
        <f t="shared" si="1"/>
        <v>0</v>
      </c>
      <c r="G63" s="22">
        <f>G64</f>
        <v>0</v>
      </c>
      <c r="H63" s="22">
        <f>H64</f>
        <v>0</v>
      </c>
    </row>
    <row r="64" spans="1:8" ht="22.5">
      <c r="A64" s="12" t="s">
        <v>89</v>
      </c>
      <c r="B64" s="7" t="s">
        <v>41</v>
      </c>
      <c r="C64" s="7" t="s">
        <v>30</v>
      </c>
      <c r="D64" s="7" t="s">
        <v>88</v>
      </c>
      <c r="E64" s="7" t="s">
        <v>90</v>
      </c>
      <c r="F64" s="8">
        <f t="shared" si="1"/>
        <v>0</v>
      </c>
      <c r="G64" s="22"/>
      <c r="H64" s="22">
        <v>0</v>
      </c>
    </row>
    <row r="65" spans="1:8" ht="12.75">
      <c r="A65" s="17" t="s">
        <v>91</v>
      </c>
      <c r="B65" s="6" t="s">
        <v>92</v>
      </c>
      <c r="C65" s="7"/>
      <c r="D65" s="7"/>
      <c r="E65" s="7"/>
      <c r="F65" s="8">
        <f t="shared" si="1"/>
        <v>22364.56</v>
      </c>
      <c r="G65" s="8">
        <f>G66</f>
        <v>22364.56</v>
      </c>
      <c r="H65" s="8">
        <f>H66</f>
        <v>0</v>
      </c>
    </row>
    <row r="66" spans="1:8" ht="15" customHeight="1">
      <c r="A66" s="20" t="s">
        <v>93</v>
      </c>
      <c r="B66" s="23" t="s">
        <v>92</v>
      </c>
      <c r="C66" s="23" t="s">
        <v>20</v>
      </c>
      <c r="D66" s="7"/>
      <c r="E66" s="7"/>
      <c r="F66" s="8">
        <f t="shared" si="1"/>
        <v>22364.56</v>
      </c>
      <c r="G66" s="24">
        <f>G67+G68</f>
        <v>22364.56</v>
      </c>
      <c r="H66" s="25">
        <v>0</v>
      </c>
    </row>
    <row r="67" spans="1:8" ht="78.75">
      <c r="A67" s="20" t="s">
        <v>94</v>
      </c>
      <c r="B67" s="7" t="s">
        <v>92</v>
      </c>
      <c r="C67" s="7" t="s">
        <v>20</v>
      </c>
      <c r="D67" s="7" t="s">
        <v>95</v>
      </c>
      <c r="E67" s="7" t="s">
        <v>96</v>
      </c>
      <c r="F67" s="8">
        <f t="shared" si="1"/>
        <v>22364.56</v>
      </c>
      <c r="G67" s="22">
        <v>22364.56</v>
      </c>
      <c r="H67" s="22">
        <v>0</v>
      </c>
    </row>
    <row r="68" spans="1:8" ht="12.75">
      <c r="A68" s="20" t="s">
        <v>103</v>
      </c>
      <c r="B68" s="7" t="s">
        <v>92</v>
      </c>
      <c r="C68" s="7" t="s">
        <v>20</v>
      </c>
      <c r="D68" s="7" t="s">
        <v>104</v>
      </c>
      <c r="E68" s="7" t="s">
        <v>96</v>
      </c>
      <c r="F68" s="8">
        <f t="shared" si="1"/>
        <v>0</v>
      </c>
      <c r="G68" s="22">
        <v>0</v>
      </c>
      <c r="H68" s="22"/>
    </row>
    <row r="69" spans="1:8" ht="12.75">
      <c r="A69" s="20" t="s">
        <v>18</v>
      </c>
      <c r="B69" s="7"/>
      <c r="C69" s="7"/>
      <c r="D69" s="7"/>
      <c r="E69" s="7"/>
      <c r="F69" s="8"/>
      <c r="G69" s="22"/>
      <c r="H69" s="22"/>
    </row>
    <row r="70" spans="1:8" ht="12.75">
      <c r="A70" s="26" t="s">
        <v>7</v>
      </c>
      <c r="B70" s="27"/>
      <c r="C70" s="27"/>
      <c r="D70" s="27"/>
      <c r="E70" s="27"/>
      <c r="F70" s="8">
        <f>G70+H70</f>
        <v>3503843.3800000004</v>
      </c>
      <c r="G70" s="28">
        <f>G9+G22+G25+G33+G36+G53+G62+G65</f>
        <v>3493843.3800000004</v>
      </c>
      <c r="H70" s="28">
        <f>H9+H23+H25+H33+H36+H53+H65</f>
        <v>10000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7"/>
  <sheetViews>
    <sheetView workbookViewId="0" topLeftCell="A64">
      <selection activeCell="E70" sqref="E70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37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106</v>
      </c>
      <c r="E2" s="1"/>
      <c r="F2" s="1"/>
      <c r="G2" s="1"/>
      <c r="H2" s="1"/>
      <c r="I2" s="1"/>
    </row>
    <row r="3" spans="3:9" ht="12.75">
      <c r="C3" s="1"/>
      <c r="D3" s="1" t="s">
        <v>109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0" t="s">
        <v>107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1</v>
      </c>
      <c r="B7" s="30"/>
      <c r="C7" s="30"/>
      <c r="D7" s="30"/>
      <c r="E7" s="30"/>
      <c r="F7" s="30"/>
      <c r="G7" s="30"/>
      <c r="H7" s="30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948000</v>
      </c>
      <c r="G9" s="8">
        <f>G12+G16+G21</f>
        <v>948000</v>
      </c>
      <c r="H9" s="8">
        <f>H10+H14+H17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356000</v>
      </c>
      <c r="G10" s="11">
        <f>G11</f>
        <v>356000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356000</v>
      </c>
      <c r="G11" s="14">
        <f>G12</f>
        <v>356000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356000</v>
      </c>
      <c r="G12" s="14">
        <v>356000</v>
      </c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 aca="true" t="shared" si="0" ref="F14:F45">G14+H14</f>
        <v>590000</v>
      </c>
      <c r="G14" s="11">
        <f>G15</f>
        <v>590000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 t="shared" si="0"/>
        <v>590000</v>
      </c>
      <c r="G15" s="14">
        <f>G16</f>
        <v>590000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 t="shared" si="0"/>
        <v>590000</v>
      </c>
      <c r="G16" s="14">
        <v>590000</v>
      </c>
      <c r="H16" s="14">
        <v>0</v>
      </c>
    </row>
    <row r="17" spans="1:8" ht="12.75">
      <c r="A17" s="9" t="s">
        <v>23</v>
      </c>
      <c r="B17" s="10" t="s">
        <v>11</v>
      </c>
      <c r="C17" s="10" t="s">
        <v>24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101</v>
      </c>
      <c r="B18" s="13" t="s">
        <v>11</v>
      </c>
      <c r="C18" s="13" t="s">
        <v>24</v>
      </c>
      <c r="D18" s="13" t="s">
        <v>100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102</v>
      </c>
      <c r="B19" s="13" t="s">
        <v>11</v>
      </c>
      <c r="C19" s="13" t="s">
        <v>24</v>
      </c>
      <c r="D19" s="13" t="s">
        <v>100</v>
      </c>
      <c r="E19" s="13" t="s">
        <v>17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25</v>
      </c>
      <c r="B20" s="13" t="s">
        <v>11</v>
      </c>
      <c r="C20" s="13" t="s">
        <v>24</v>
      </c>
      <c r="D20" s="13" t="s">
        <v>26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27</v>
      </c>
      <c r="B21" s="13" t="s">
        <v>11</v>
      </c>
      <c r="C21" s="13" t="s">
        <v>24</v>
      </c>
      <c r="D21" s="13" t="s">
        <v>26</v>
      </c>
      <c r="E21" s="13" t="s">
        <v>17</v>
      </c>
      <c r="F21" s="8">
        <f t="shared" si="0"/>
        <v>2000</v>
      </c>
      <c r="G21" s="14">
        <v>2000</v>
      </c>
      <c r="H21" s="14">
        <v>0</v>
      </c>
    </row>
    <row r="22" spans="1:8" ht="12.75">
      <c r="A22" s="15" t="s">
        <v>28</v>
      </c>
      <c r="B22" s="18" t="s">
        <v>13</v>
      </c>
      <c r="C22" s="13"/>
      <c r="D22" s="13"/>
      <c r="E22" s="13"/>
      <c r="F22" s="8">
        <f t="shared" si="0"/>
        <v>64000</v>
      </c>
      <c r="G22" s="14">
        <f>G23</f>
        <v>64000</v>
      </c>
      <c r="H22" s="16">
        <f>H23</f>
        <v>0</v>
      </c>
    </row>
    <row r="23" spans="1:8" ht="12.75">
      <c r="A23" s="12" t="s">
        <v>29</v>
      </c>
      <c r="B23" s="13" t="s">
        <v>13</v>
      </c>
      <c r="C23" s="13" t="s">
        <v>30</v>
      </c>
      <c r="D23" s="13" t="s">
        <v>31</v>
      </c>
      <c r="E23" s="13"/>
      <c r="F23" s="8">
        <f t="shared" si="0"/>
        <v>64000</v>
      </c>
      <c r="G23" s="14">
        <f>G24</f>
        <v>64000</v>
      </c>
      <c r="H23" s="14">
        <v>0</v>
      </c>
    </row>
    <row r="24" spans="1:8" ht="33.75">
      <c r="A24" s="12" t="s">
        <v>32</v>
      </c>
      <c r="B24" s="13" t="s">
        <v>13</v>
      </c>
      <c r="C24" s="13" t="s">
        <v>30</v>
      </c>
      <c r="D24" s="13" t="s">
        <v>31</v>
      </c>
      <c r="E24" s="13" t="s">
        <v>17</v>
      </c>
      <c r="F24" s="8">
        <f t="shared" si="0"/>
        <v>64000</v>
      </c>
      <c r="G24" s="14">
        <v>64000</v>
      </c>
      <c r="H24" s="14">
        <v>0</v>
      </c>
    </row>
    <row r="25" spans="1:8" ht="24">
      <c r="A25" s="17" t="s">
        <v>33</v>
      </c>
      <c r="B25" s="6" t="s">
        <v>30</v>
      </c>
      <c r="C25" s="7"/>
      <c r="D25" s="7"/>
      <c r="E25" s="7"/>
      <c r="F25" s="8">
        <f t="shared" si="0"/>
        <v>1000</v>
      </c>
      <c r="G25" s="8">
        <v>1000</v>
      </c>
      <c r="H25" s="8">
        <v>0</v>
      </c>
    </row>
    <row r="26" spans="1:8" ht="42.75">
      <c r="A26" s="9" t="s">
        <v>34</v>
      </c>
      <c r="B26" s="10" t="s">
        <v>30</v>
      </c>
      <c r="C26" s="10" t="s">
        <v>35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36</v>
      </c>
      <c r="B27" s="13" t="s">
        <v>30</v>
      </c>
      <c r="C27" s="13" t="s">
        <v>35</v>
      </c>
      <c r="D27" s="13" t="s">
        <v>37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98</v>
      </c>
      <c r="B28" s="13" t="s">
        <v>30</v>
      </c>
      <c r="C28" s="13" t="s">
        <v>35</v>
      </c>
      <c r="D28" s="13" t="s">
        <v>38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39</v>
      </c>
      <c r="B29" s="13" t="s">
        <v>30</v>
      </c>
      <c r="C29" s="13" t="s">
        <v>35</v>
      </c>
      <c r="D29" s="13" t="s">
        <v>38</v>
      </c>
      <c r="E29" s="13" t="s">
        <v>40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97</v>
      </c>
      <c r="B30" s="13" t="s">
        <v>30</v>
      </c>
      <c r="C30" s="13" t="s">
        <v>24</v>
      </c>
      <c r="D30" s="13"/>
      <c r="E30" s="13"/>
      <c r="F30" s="8">
        <f t="shared" si="0"/>
        <v>0</v>
      </c>
      <c r="G30" s="14">
        <f>G31</f>
        <v>0</v>
      </c>
      <c r="H30" s="14">
        <v>0</v>
      </c>
    </row>
    <row r="31" spans="1:8" ht="12.75">
      <c r="A31" s="12"/>
      <c r="B31" s="13" t="s">
        <v>30</v>
      </c>
      <c r="C31" s="13" t="s">
        <v>24</v>
      </c>
      <c r="D31" s="13" t="s">
        <v>99</v>
      </c>
      <c r="E31" s="13" t="s">
        <v>17</v>
      </c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42</v>
      </c>
      <c r="B32" s="13" t="s">
        <v>30</v>
      </c>
      <c r="C32" s="13" t="s">
        <v>24</v>
      </c>
      <c r="D32" s="13" t="s">
        <v>99</v>
      </c>
      <c r="E32" s="13" t="s">
        <v>17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43</v>
      </c>
      <c r="B33" s="18" t="s">
        <v>20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44</v>
      </c>
      <c r="B34" s="13" t="s">
        <v>20</v>
      </c>
      <c r="C34" s="13" t="s">
        <v>45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46</v>
      </c>
      <c r="B35" s="13" t="s">
        <v>20</v>
      </c>
      <c r="C35" s="13" t="s">
        <v>45</v>
      </c>
      <c r="D35" s="13" t="s">
        <v>47</v>
      </c>
      <c r="E35" s="13" t="s">
        <v>48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49</v>
      </c>
      <c r="B36" s="6" t="s">
        <v>50</v>
      </c>
      <c r="C36" s="7"/>
      <c r="D36" s="7"/>
      <c r="E36" s="7"/>
      <c r="F36" s="8">
        <f t="shared" si="0"/>
        <v>450559.82</v>
      </c>
      <c r="G36" s="8">
        <f>G37+G41+G44</f>
        <v>450559.82</v>
      </c>
      <c r="H36" s="8">
        <f>H37+H41</f>
        <v>0</v>
      </c>
    </row>
    <row r="37" spans="1:8" ht="12.75">
      <c r="A37" s="19" t="s">
        <v>51</v>
      </c>
      <c r="B37" s="18" t="s">
        <v>50</v>
      </c>
      <c r="C37" s="18" t="s">
        <v>11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52</v>
      </c>
      <c r="B38" s="13" t="s">
        <v>50</v>
      </c>
      <c r="C38" s="13" t="s">
        <v>11</v>
      </c>
      <c r="D38" s="13" t="s">
        <v>53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54</v>
      </c>
      <c r="B39" s="13" t="s">
        <v>50</v>
      </c>
      <c r="C39" s="13" t="s">
        <v>11</v>
      </c>
      <c r="D39" s="13" t="s">
        <v>55</v>
      </c>
      <c r="E39" s="13" t="s">
        <v>17</v>
      </c>
      <c r="F39" s="8">
        <f t="shared" si="0"/>
        <v>0</v>
      </c>
      <c r="G39" s="14">
        <v>0</v>
      </c>
      <c r="H39" s="14"/>
    </row>
    <row r="40" spans="1:8" ht="33.75">
      <c r="A40" s="20" t="s">
        <v>56</v>
      </c>
      <c r="B40" s="13" t="s">
        <v>50</v>
      </c>
      <c r="C40" s="13" t="s">
        <v>11</v>
      </c>
      <c r="D40" s="13" t="s">
        <v>57</v>
      </c>
      <c r="E40" s="13" t="s">
        <v>17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58</v>
      </c>
      <c r="B41" s="10" t="s">
        <v>50</v>
      </c>
      <c r="C41" s="10" t="s">
        <v>13</v>
      </c>
      <c r="D41" s="10"/>
      <c r="E41" s="10"/>
      <c r="F41" s="8">
        <f t="shared" si="0"/>
        <v>97800</v>
      </c>
      <c r="G41" s="11">
        <f>G42</f>
        <v>97800</v>
      </c>
      <c r="H41" s="11">
        <f>H42</f>
        <v>0</v>
      </c>
    </row>
    <row r="42" spans="1:8" ht="12.75">
      <c r="A42" s="20" t="s">
        <v>59</v>
      </c>
      <c r="B42" s="13" t="s">
        <v>50</v>
      </c>
      <c r="C42" s="13" t="s">
        <v>13</v>
      </c>
      <c r="D42" s="13" t="s">
        <v>60</v>
      </c>
      <c r="E42" s="13"/>
      <c r="F42" s="8">
        <f t="shared" si="0"/>
        <v>97800</v>
      </c>
      <c r="G42" s="14">
        <f>G43</f>
        <v>97800</v>
      </c>
      <c r="H42" s="14">
        <f>H43</f>
        <v>0</v>
      </c>
    </row>
    <row r="43" spans="1:8" ht="11.25" customHeight="1">
      <c r="A43" s="20" t="s">
        <v>61</v>
      </c>
      <c r="B43" s="13" t="s">
        <v>50</v>
      </c>
      <c r="C43" s="13" t="s">
        <v>13</v>
      </c>
      <c r="D43" s="13" t="s">
        <v>62</v>
      </c>
      <c r="E43" s="13" t="s">
        <v>17</v>
      </c>
      <c r="F43" s="8">
        <f t="shared" si="0"/>
        <v>97800</v>
      </c>
      <c r="G43" s="14">
        <v>97800</v>
      </c>
      <c r="H43" s="14">
        <v>0</v>
      </c>
    </row>
    <row r="44" spans="1:8" ht="12.75">
      <c r="A44" s="19" t="s">
        <v>63</v>
      </c>
      <c r="B44" s="18" t="s">
        <v>50</v>
      </c>
      <c r="C44" s="18" t="s">
        <v>30</v>
      </c>
      <c r="D44" s="13"/>
      <c r="E44" s="13"/>
      <c r="F44" s="8">
        <f t="shared" si="0"/>
        <v>352759.82</v>
      </c>
      <c r="G44" s="16">
        <f>G45</f>
        <v>352759.82</v>
      </c>
      <c r="H44" s="16">
        <f>H45</f>
        <v>0</v>
      </c>
    </row>
    <row r="45" spans="1:8" ht="12.75">
      <c r="A45" s="20" t="s">
        <v>63</v>
      </c>
      <c r="B45" s="13" t="s">
        <v>50</v>
      </c>
      <c r="C45" s="13" t="s">
        <v>30</v>
      </c>
      <c r="D45" s="13" t="s">
        <v>64</v>
      </c>
      <c r="E45" s="13"/>
      <c r="F45" s="8">
        <f t="shared" si="0"/>
        <v>352759.82</v>
      </c>
      <c r="G45" s="16">
        <f>G46+G47+G48+G49+G50</f>
        <v>352759.82</v>
      </c>
      <c r="H45" s="16">
        <f>H46+H47+H48+H49+H50</f>
        <v>0</v>
      </c>
    </row>
    <row r="46" spans="1:8" ht="12.75">
      <c r="A46" s="20" t="s">
        <v>65</v>
      </c>
      <c r="B46" s="13" t="s">
        <v>50</v>
      </c>
      <c r="C46" s="13" t="s">
        <v>30</v>
      </c>
      <c r="D46" s="13" t="s">
        <v>66</v>
      </c>
      <c r="E46" s="13" t="s">
        <v>17</v>
      </c>
      <c r="F46" s="8">
        <f aca="true" t="shared" si="1" ref="F46:F65">G46+H46</f>
        <v>252359</v>
      </c>
      <c r="G46" s="14">
        <v>252359</v>
      </c>
      <c r="H46" s="14"/>
    </row>
    <row r="47" spans="1:8" ht="31.5" customHeight="1">
      <c r="A47" s="20" t="s">
        <v>67</v>
      </c>
      <c r="B47" s="13" t="s">
        <v>50</v>
      </c>
      <c r="C47" s="13" t="s">
        <v>30</v>
      </c>
      <c r="D47" s="13" t="s">
        <v>68</v>
      </c>
      <c r="E47" s="13" t="s">
        <v>17</v>
      </c>
      <c r="F47" s="8">
        <f t="shared" si="1"/>
        <v>60000</v>
      </c>
      <c r="G47" s="14">
        <v>60000</v>
      </c>
      <c r="H47" s="14"/>
    </row>
    <row r="48" spans="1:8" ht="12.75">
      <c r="A48" s="20" t="s">
        <v>69</v>
      </c>
      <c r="B48" s="13" t="s">
        <v>50</v>
      </c>
      <c r="C48" s="13" t="s">
        <v>30</v>
      </c>
      <c r="D48" s="13" t="s">
        <v>70</v>
      </c>
      <c r="E48" s="13" t="s">
        <v>17</v>
      </c>
      <c r="F48" s="8">
        <f t="shared" si="1"/>
        <v>0</v>
      </c>
      <c r="G48" s="14">
        <v>0</v>
      </c>
      <c r="H48" s="14"/>
    </row>
    <row r="49" spans="1:8" ht="12.75">
      <c r="A49" s="20" t="s">
        <v>71</v>
      </c>
      <c r="B49" s="13" t="s">
        <v>50</v>
      </c>
      <c r="C49" s="13" t="s">
        <v>30</v>
      </c>
      <c r="D49" s="13" t="s">
        <v>72</v>
      </c>
      <c r="E49" s="13" t="s">
        <v>17</v>
      </c>
      <c r="F49" s="8">
        <f t="shared" si="1"/>
        <v>0</v>
      </c>
      <c r="G49" s="14">
        <v>0</v>
      </c>
      <c r="H49" s="14"/>
    </row>
    <row r="50" spans="1:8" ht="22.5">
      <c r="A50" s="20" t="s">
        <v>73</v>
      </c>
      <c r="B50" s="13" t="s">
        <v>50</v>
      </c>
      <c r="C50" s="13" t="s">
        <v>30</v>
      </c>
      <c r="D50" s="13" t="s">
        <v>74</v>
      </c>
      <c r="E50" s="13" t="s">
        <v>17</v>
      </c>
      <c r="F50" s="8">
        <f t="shared" si="1"/>
        <v>40400.82</v>
      </c>
      <c r="G50" s="14">
        <v>40400.82</v>
      </c>
      <c r="H50" s="14"/>
    </row>
    <row r="51" spans="1:8" ht="24">
      <c r="A51" s="17" t="s">
        <v>75</v>
      </c>
      <c r="B51" s="6" t="s">
        <v>45</v>
      </c>
      <c r="C51" s="6"/>
      <c r="D51" s="6"/>
      <c r="E51" s="6"/>
      <c r="F51" s="8">
        <f t="shared" si="1"/>
        <v>1300000</v>
      </c>
      <c r="G51" s="8">
        <v>1290000</v>
      </c>
      <c r="H51" s="8">
        <v>10000</v>
      </c>
    </row>
    <row r="52" spans="1:8" ht="12.75">
      <c r="A52" s="21" t="s">
        <v>76</v>
      </c>
      <c r="B52" s="6" t="s">
        <v>45</v>
      </c>
      <c r="C52" s="6" t="s">
        <v>11</v>
      </c>
      <c r="D52" s="6"/>
      <c r="E52" s="6"/>
      <c r="F52" s="8">
        <f t="shared" si="1"/>
        <v>1300000</v>
      </c>
      <c r="G52" s="8">
        <f>G53+G56</f>
        <v>1290000</v>
      </c>
      <c r="H52" s="8">
        <v>10000</v>
      </c>
    </row>
    <row r="53" spans="1:8" ht="25.5" customHeight="1">
      <c r="A53" s="20" t="s">
        <v>77</v>
      </c>
      <c r="B53" s="7" t="s">
        <v>45</v>
      </c>
      <c r="C53" s="7" t="s">
        <v>11</v>
      </c>
      <c r="D53" s="7" t="s">
        <v>78</v>
      </c>
      <c r="E53" s="7"/>
      <c r="F53" s="8">
        <f t="shared" si="1"/>
        <v>1003000</v>
      </c>
      <c r="G53" s="22">
        <f>G54</f>
        <v>1003000</v>
      </c>
      <c r="H53" s="22"/>
    </row>
    <row r="54" spans="1:8" ht="22.5">
      <c r="A54" s="20" t="s">
        <v>79</v>
      </c>
      <c r="B54" s="7" t="s">
        <v>45</v>
      </c>
      <c r="C54" s="7" t="s">
        <v>11</v>
      </c>
      <c r="D54" s="7" t="s">
        <v>80</v>
      </c>
      <c r="E54" s="7"/>
      <c r="F54" s="8">
        <f t="shared" si="1"/>
        <v>1003000</v>
      </c>
      <c r="G54" s="22">
        <f>G55</f>
        <v>1003000</v>
      </c>
      <c r="H54" s="22"/>
    </row>
    <row r="55" spans="1:8" ht="15" customHeight="1">
      <c r="A55" s="20" t="s">
        <v>81</v>
      </c>
      <c r="B55" s="7" t="s">
        <v>45</v>
      </c>
      <c r="C55" s="7" t="s">
        <v>11</v>
      </c>
      <c r="D55" s="7" t="s">
        <v>80</v>
      </c>
      <c r="E55" s="7" t="s">
        <v>82</v>
      </c>
      <c r="F55" s="8">
        <f t="shared" si="1"/>
        <v>1013000</v>
      </c>
      <c r="G55" s="22">
        <v>1003000</v>
      </c>
      <c r="H55" s="22">
        <v>10000</v>
      </c>
    </row>
    <row r="56" spans="1:8" ht="12.75">
      <c r="A56" s="20" t="s">
        <v>83</v>
      </c>
      <c r="B56" s="7" t="s">
        <v>45</v>
      </c>
      <c r="C56" s="7" t="s">
        <v>11</v>
      </c>
      <c r="D56" s="7" t="s">
        <v>84</v>
      </c>
      <c r="E56" s="7"/>
      <c r="F56" s="8">
        <f t="shared" si="1"/>
        <v>287000</v>
      </c>
      <c r="G56" s="22">
        <f>G57</f>
        <v>287000</v>
      </c>
      <c r="H56" s="22"/>
    </row>
    <row r="57" spans="1:8" ht="22.5">
      <c r="A57" s="20" t="s">
        <v>79</v>
      </c>
      <c r="B57" s="7" t="s">
        <v>45</v>
      </c>
      <c r="C57" s="7" t="s">
        <v>11</v>
      </c>
      <c r="D57" s="7" t="s">
        <v>85</v>
      </c>
      <c r="E57" s="7"/>
      <c r="F57" s="8">
        <f t="shared" si="1"/>
        <v>287000</v>
      </c>
      <c r="G57" s="22">
        <f>G58</f>
        <v>287000</v>
      </c>
      <c r="H57" s="22"/>
    </row>
    <row r="58" spans="1:8" ht="15.75" customHeight="1">
      <c r="A58" s="20" t="s">
        <v>81</v>
      </c>
      <c r="B58" s="7" t="s">
        <v>45</v>
      </c>
      <c r="C58" s="7" t="s">
        <v>11</v>
      </c>
      <c r="D58" s="7" t="s">
        <v>85</v>
      </c>
      <c r="E58" s="7" t="s">
        <v>82</v>
      </c>
      <c r="F58" s="8">
        <f t="shared" si="1"/>
        <v>287000</v>
      </c>
      <c r="G58" s="22">
        <v>287000</v>
      </c>
      <c r="H58" s="22"/>
    </row>
    <row r="59" spans="1:8" ht="12.75">
      <c r="A59" s="15" t="s">
        <v>86</v>
      </c>
      <c r="B59" s="6" t="s">
        <v>41</v>
      </c>
      <c r="C59" s="7"/>
      <c r="D59" s="7"/>
      <c r="E59" s="7"/>
      <c r="F59" s="8">
        <f t="shared" si="1"/>
        <v>0</v>
      </c>
      <c r="G59" s="22">
        <f>G60</f>
        <v>0</v>
      </c>
      <c r="H59" s="22">
        <f>H60</f>
        <v>0</v>
      </c>
    </row>
    <row r="60" spans="1:8" ht="12.75">
      <c r="A60" s="12" t="s">
        <v>87</v>
      </c>
      <c r="B60" s="7" t="s">
        <v>41</v>
      </c>
      <c r="C60" s="7" t="s">
        <v>30</v>
      </c>
      <c r="D60" s="7" t="s">
        <v>88</v>
      </c>
      <c r="E60" s="7"/>
      <c r="F60" s="8">
        <f t="shared" si="1"/>
        <v>0</v>
      </c>
      <c r="G60" s="22">
        <f>G61</f>
        <v>0</v>
      </c>
      <c r="H60" s="22">
        <f>H61</f>
        <v>0</v>
      </c>
    </row>
    <row r="61" spans="1:8" ht="22.5">
      <c r="A61" s="12" t="s">
        <v>89</v>
      </c>
      <c r="B61" s="7" t="s">
        <v>41</v>
      </c>
      <c r="C61" s="7" t="s">
        <v>30</v>
      </c>
      <c r="D61" s="7" t="s">
        <v>88</v>
      </c>
      <c r="E61" s="7" t="s">
        <v>90</v>
      </c>
      <c r="F61" s="8">
        <f t="shared" si="1"/>
        <v>0</v>
      </c>
      <c r="G61" s="22"/>
      <c r="H61" s="22">
        <v>0</v>
      </c>
    </row>
    <row r="62" spans="1:8" ht="12.75">
      <c r="A62" s="17" t="s">
        <v>91</v>
      </c>
      <c r="B62" s="6" t="s">
        <v>92</v>
      </c>
      <c r="C62" s="7"/>
      <c r="D62" s="7"/>
      <c r="E62" s="7"/>
      <c r="F62" s="8">
        <f t="shared" si="1"/>
        <v>22364.56</v>
      </c>
      <c r="G62" s="8">
        <f>G63</f>
        <v>22364.56</v>
      </c>
      <c r="H62" s="8">
        <f>H63</f>
        <v>0</v>
      </c>
    </row>
    <row r="63" spans="1:8" ht="15" customHeight="1">
      <c r="A63" s="20" t="s">
        <v>93</v>
      </c>
      <c r="B63" s="23" t="s">
        <v>92</v>
      </c>
      <c r="C63" s="23" t="s">
        <v>20</v>
      </c>
      <c r="D63" s="7"/>
      <c r="E63" s="7"/>
      <c r="F63" s="8">
        <f t="shared" si="1"/>
        <v>22364.56</v>
      </c>
      <c r="G63" s="24">
        <f>G64+G65</f>
        <v>22364.56</v>
      </c>
      <c r="H63" s="25">
        <v>0</v>
      </c>
    </row>
    <row r="64" spans="1:8" ht="78.75">
      <c r="A64" s="20" t="s">
        <v>94</v>
      </c>
      <c r="B64" s="7" t="s">
        <v>92</v>
      </c>
      <c r="C64" s="7" t="s">
        <v>20</v>
      </c>
      <c r="D64" s="7" t="s">
        <v>95</v>
      </c>
      <c r="E64" s="7" t="s">
        <v>96</v>
      </c>
      <c r="F64" s="8">
        <f t="shared" si="1"/>
        <v>22364.56</v>
      </c>
      <c r="G64" s="22">
        <v>22364.56</v>
      </c>
      <c r="H64" s="22">
        <v>0</v>
      </c>
    </row>
    <row r="65" spans="1:8" ht="12.75">
      <c r="A65" s="20" t="s">
        <v>103</v>
      </c>
      <c r="B65" s="7" t="s">
        <v>92</v>
      </c>
      <c r="C65" s="7" t="s">
        <v>20</v>
      </c>
      <c r="D65" s="7" t="s">
        <v>104</v>
      </c>
      <c r="E65" s="7" t="s">
        <v>96</v>
      </c>
      <c r="F65" s="8">
        <f t="shared" si="1"/>
        <v>0</v>
      </c>
      <c r="G65" s="22">
        <v>0</v>
      </c>
      <c r="H65" s="22"/>
    </row>
    <row r="66" spans="1:8" ht="12.75">
      <c r="A66" s="20" t="s">
        <v>18</v>
      </c>
      <c r="B66" s="7"/>
      <c r="C66" s="7"/>
      <c r="D66" s="7"/>
      <c r="E66" s="7"/>
      <c r="F66" s="8"/>
      <c r="G66" s="22"/>
      <c r="H66" s="22"/>
    </row>
    <row r="67" spans="1:8" ht="12.75">
      <c r="A67" s="26" t="s">
        <v>7</v>
      </c>
      <c r="B67" s="27"/>
      <c r="C67" s="27"/>
      <c r="D67" s="27"/>
      <c r="E67" s="27"/>
      <c r="F67" s="8">
        <f>G67+H67</f>
        <v>2785924.3800000004</v>
      </c>
      <c r="G67" s="28">
        <f>G9+G22+G25+G33+G36+G51+G59+G62</f>
        <v>2775924.3800000004</v>
      </c>
      <c r="H67" s="28">
        <f>H9+H23+H25+H33+H36+H51+H62</f>
        <v>10000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7"/>
  <sheetViews>
    <sheetView workbookViewId="0" topLeftCell="A52">
      <selection activeCell="B72" sqref="A72:B72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106</v>
      </c>
      <c r="E2" s="1"/>
      <c r="F2" s="1"/>
      <c r="G2" s="1"/>
      <c r="H2" s="1"/>
      <c r="I2" s="1"/>
    </row>
    <row r="3" spans="3:9" ht="12.75">
      <c r="C3" s="1"/>
      <c r="D3" s="1" t="s">
        <v>108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0" t="s">
        <v>107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1</v>
      </c>
      <c r="B7" s="30"/>
      <c r="C7" s="30"/>
      <c r="D7" s="30"/>
      <c r="E7" s="30"/>
      <c r="F7" s="30"/>
      <c r="G7" s="30"/>
      <c r="H7" s="30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860000</v>
      </c>
      <c r="G9" s="8">
        <v>860000</v>
      </c>
      <c r="H9" s="8">
        <f>H10+H14+H17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356000</v>
      </c>
      <c r="G10" s="11">
        <f>G11</f>
        <v>356000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356000</v>
      </c>
      <c r="G11" s="14">
        <f>G12</f>
        <v>356000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356000</v>
      </c>
      <c r="G12" s="14">
        <v>356000</v>
      </c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 aca="true" t="shared" si="0" ref="F14:F45">G14+H14</f>
        <v>504000</v>
      </c>
      <c r="G14" s="11">
        <f>G15</f>
        <v>504000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 t="shared" si="0"/>
        <v>504000</v>
      </c>
      <c r="G15" s="14">
        <f>G16</f>
        <v>504000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 t="shared" si="0"/>
        <v>504000</v>
      </c>
      <c r="G16" s="14">
        <v>504000</v>
      </c>
      <c r="H16" s="14">
        <v>0</v>
      </c>
    </row>
    <row r="17" spans="1:8" ht="12.75">
      <c r="A17" s="9" t="s">
        <v>23</v>
      </c>
      <c r="B17" s="10" t="s">
        <v>11</v>
      </c>
      <c r="C17" s="10" t="s">
        <v>24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101</v>
      </c>
      <c r="B18" s="13" t="s">
        <v>11</v>
      </c>
      <c r="C18" s="13" t="s">
        <v>24</v>
      </c>
      <c r="D18" s="13" t="s">
        <v>100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102</v>
      </c>
      <c r="B19" s="13" t="s">
        <v>11</v>
      </c>
      <c r="C19" s="13" t="s">
        <v>24</v>
      </c>
      <c r="D19" s="13" t="s">
        <v>100</v>
      </c>
      <c r="E19" s="13" t="s">
        <v>17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25</v>
      </c>
      <c r="B20" s="13" t="s">
        <v>11</v>
      </c>
      <c r="C20" s="13" t="s">
        <v>24</v>
      </c>
      <c r="D20" s="13" t="s">
        <v>26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27</v>
      </c>
      <c r="B21" s="13" t="s">
        <v>11</v>
      </c>
      <c r="C21" s="13" t="s">
        <v>24</v>
      </c>
      <c r="D21" s="13" t="s">
        <v>26</v>
      </c>
      <c r="E21" s="13" t="s">
        <v>17</v>
      </c>
      <c r="F21" s="8">
        <f t="shared" si="0"/>
        <v>0</v>
      </c>
      <c r="G21" s="14">
        <v>0</v>
      </c>
      <c r="H21" s="14">
        <v>0</v>
      </c>
    </row>
    <row r="22" spans="1:8" ht="12.75">
      <c r="A22" s="15" t="s">
        <v>28</v>
      </c>
      <c r="B22" s="18" t="s">
        <v>13</v>
      </c>
      <c r="C22" s="13"/>
      <c r="D22" s="13"/>
      <c r="E22" s="13"/>
      <c r="F22" s="8">
        <f t="shared" si="0"/>
        <v>64000</v>
      </c>
      <c r="G22" s="14">
        <f>G23</f>
        <v>64000</v>
      </c>
      <c r="H22" s="16">
        <f>H23</f>
        <v>0</v>
      </c>
    </row>
    <row r="23" spans="1:8" ht="12.75">
      <c r="A23" s="12" t="s">
        <v>29</v>
      </c>
      <c r="B23" s="13" t="s">
        <v>13</v>
      </c>
      <c r="C23" s="13" t="s">
        <v>30</v>
      </c>
      <c r="D23" s="13" t="s">
        <v>31</v>
      </c>
      <c r="E23" s="13"/>
      <c r="F23" s="8">
        <f t="shared" si="0"/>
        <v>64000</v>
      </c>
      <c r="G23" s="14">
        <f>G24</f>
        <v>64000</v>
      </c>
      <c r="H23" s="14">
        <v>0</v>
      </c>
    </row>
    <row r="24" spans="1:8" ht="33.75">
      <c r="A24" s="12" t="s">
        <v>32</v>
      </c>
      <c r="B24" s="13" t="s">
        <v>13</v>
      </c>
      <c r="C24" s="13" t="s">
        <v>30</v>
      </c>
      <c r="D24" s="13" t="s">
        <v>31</v>
      </c>
      <c r="E24" s="13" t="s">
        <v>17</v>
      </c>
      <c r="F24" s="8">
        <f t="shared" si="0"/>
        <v>64000</v>
      </c>
      <c r="G24" s="14">
        <v>64000</v>
      </c>
      <c r="H24" s="14">
        <v>0</v>
      </c>
    </row>
    <row r="25" spans="1:8" ht="24">
      <c r="A25" s="17" t="s">
        <v>33</v>
      </c>
      <c r="B25" s="6" t="s">
        <v>30</v>
      </c>
      <c r="C25" s="7"/>
      <c r="D25" s="7"/>
      <c r="E25" s="7"/>
      <c r="F25" s="8">
        <f t="shared" si="0"/>
        <v>1000</v>
      </c>
      <c r="G25" s="8">
        <v>1000</v>
      </c>
      <c r="H25" s="8">
        <v>0</v>
      </c>
    </row>
    <row r="26" spans="1:8" ht="42.75">
      <c r="A26" s="9" t="s">
        <v>34</v>
      </c>
      <c r="B26" s="10" t="s">
        <v>30</v>
      </c>
      <c r="C26" s="10" t="s">
        <v>35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36</v>
      </c>
      <c r="B27" s="13" t="s">
        <v>30</v>
      </c>
      <c r="C27" s="13" t="s">
        <v>35</v>
      </c>
      <c r="D27" s="13" t="s">
        <v>37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98</v>
      </c>
      <c r="B28" s="13" t="s">
        <v>30</v>
      </c>
      <c r="C28" s="13" t="s">
        <v>35</v>
      </c>
      <c r="D28" s="13" t="s">
        <v>38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39</v>
      </c>
      <c r="B29" s="13" t="s">
        <v>30</v>
      </c>
      <c r="C29" s="13" t="s">
        <v>35</v>
      </c>
      <c r="D29" s="13" t="s">
        <v>38</v>
      </c>
      <c r="E29" s="13" t="s">
        <v>40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97</v>
      </c>
      <c r="B30" s="13" t="s">
        <v>30</v>
      </c>
      <c r="C30" s="13" t="s">
        <v>24</v>
      </c>
      <c r="D30" s="13"/>
      <c r="E30" s="13"/>
      <c r="F30" s="8">
        <f t="shared" si="0"/>
        <v>0</v>
      </c>
      <c r="G30" s="14">
        <f>G31</f>
        <v>0</v>
      </c>
      <c r="H30" s="14">
        <v>0</v>
      </c>
    </row>
    <row r="31" spans="1:8" ht="12.75">
      <c r="A31" s="12"/>
      <c r="B31" s="13" t="s">
        <v>30</v>
      </c>
      <c r="C31" s="13" t="s">
        <v>24</v>
      </c>
      <c r="D31" s="13" t="s">
        <v>99</v>
      </c>
      <c r="E31" s="13" t="s">
        <v>17</v>
      </c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42</v>
      </c>
      <c r="B32" s="13" t="s">
        <v>30</v>
      </c>
      <c r="C32" s="13" t="s">
        <v>24</v>
      </c>
      <c r="D32" s="13" t="s">
        <v>99</v>
      </c>
      <c r="E32" s="13" t="s">
        <v>17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43</v>
      </c>
      <c r="B33" s="18" t="s">
        <v>20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44</v>
      </c>
      <c r="B34" s="13" t="s">
        <v>20</v>
      </c>
      <c r="C34" s="13" t="s">
        <v>45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46</v>
      </c>
      <c r="B35" s="13" t="s">
        <v>20</v>
      </c>
      <c r="C35" s="13" t="s">
        <v>45</v>
      </c>
      <c r="D35" s="13" t="s">
        <v>47</v>
      </c>
      <c r="E35" s="13" t="s">
        <v>48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49</v>
      </c>
      <c r="B36" s="6" t="s">
        <v>50</v>
      </c>
      <c r="C36" s="7"/>
      <c r="D36" s="7"/>
      <c r="E36" s="7"/>
      <c r="F36" s="8">
        <f t="shared" si="0"/>
        <v>152000</v>
      </c>
      <c r="G36" s="8">
        <v>152000</v>
      </c>
      <c r="H36" s="8">
        <f>H37+H41</f>
        <v>0</v>
      </c>
    </row>
    <row r="37" spans="1:8" ht="12.75">
      <c r="A37" s="19" t="s">
        <v>51</v>
      </c>
      <c r="B37" s="18" t="s">
        <v>50</v>
      </c>
      <c r="C37" s="18" t="s">
        <v>11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52</v>
      </c>
      <c r="B38" s="13" t="s">
        <v>50</v>
      </c>
      <c r="C38" s="13" t="s">
        <v>11</v>
      </c>
      <c r="D38" s="13" t="s">
        <v>53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54</v>
      </c>
      <c r="B39" s="13" t="s">
        <v>50</v>
      </c>
      <c r="C39" s="13" t="s">
        <v>11</v>
      </c>
      <c r="D39" s="13" t="s">
        <v>55</v>
      </c>
      <c r="E39" s="13" t="s">
        <v>17</v>
      </c>
      <c r="F39" s="8">
        <f t="shared" si="0"/>
        <v>0</v>
      </c>
      <c r="G39" s="14">
        <v>0</v>
      </c>
      <c r="H39" s="14"/>
    </row>
    <row r="40" spans="1:8" ht="33.75">
      <c r="A40" s="20" t="s">
        <v>56</v>
      </c>
      <c r="B40" s="13" t="s">
        <v>50</v>
      </c>
      <c r="C40" s="13" t="s">
        <v>11</v>
      </c>
      <c r="D40" s="13" t="s">
        <v>57</v>
      </c>
      <c r="E40" s="13" t="s">
        <v>17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58</v>
      </c>
      <c r="B41" s="10" t="s">
        <v>50</v>
      </c>
      <c r="C41" s="10" t="s">
        <v>13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59</v>
      </c>
      <c r="B42" s="13" t="s">
        <v>50</v>
      </c>
      <c r="C42" s="13" t="s">
        <v>13</v>
      </c>
      <c r="D42" s="13" t="s">
        <v>60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61</v>
      </c>
      <c r="B43" s="13" t="s">
        <v>50</v>
      </c>
      <c r="C43" s="13" t="s">
        <v>13</v>
      </c>
      <c r="D43" s="13" t="s">
        <v>62</v>
      </c>
      <c r="E43" s="13" t="s">
        <v>17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63</v>
      </c>
      <c r="B44" s="18" t="s">
        <v>50</v>
      </c>
      <c r="C44" s="18" t="s">
        <v>30</v>
      </c>
      <c r="D44" s="13"/>
      <c r="E44" s="13"/>
      <c r="F44" s="8">
        <f t="shared" si="0"/>
        <v>152000</v>
      </c>
      <c r="G44" s="16">
        <f>G45</f>
        <v>152000</v>
      </c>
      <c r="H44" s="16">
        <f>H45</f>
        <v>0</v>
      </c>
    </row>
    <row r="45" spans="1:8" ht="12.75">
      <c r="A45" s="20" t="s">
        <v>63</v>
      </c>
      <c r="B45" s="13" t="s">
        <v>50</v>
      </c>
      <c r="C45" s="13" t="s">
        <v>30</v>
      </c>
      <c r="D45" s="13" t="s">
        <v>64</v>
      </c>
      <c r="E45" s="13"/>
      <c r="F45" s="8">
        <f t="shared" si="0"/>
        <v>152000</v>
      </c>
      <c r="G45" s="16">
        <f>G46+G47+G48+G49+G50</f>
        <v>152000</v>
      </c>
      <c r="H45" s="16">
        <f>H46+H47+H48+H49+H50</f>
        <v>0</v>
      </c>
    </row>
    <row r="46" spans="1:8" ht="12.75">
      <c r="A46" s="20" t="s">
        <v>65</v>
      </c>
      <c r="B46" s="13" t="s">
        <v>50</v>
      </c>
      <c r="C46" s="13" t="s">
        <v>30</v>
      </c>
      <c r="D46" s="13" t="s">
        <v>66</v>
      </c>
      <c r="E46" s="13" t="s">
        <v>17</v>
      </c>
      <c r="F46" s="8">
        <f aca="true" t="shared" si="1" ref="F46:F65">G46+H46</f>
        <v>85000</v>
      </c>
      <c r="G46" s="14">
        <v>85000</v>
      </c>
      <c r="H46" s="14"/>
    </row>
    <row r="47" spans="1:8" ht="31.5" customHeight="1">
      <c r="A47" s="20" t="s">
        <v>67</v>
      </c>
      <c r="B47" s="13" t="s">
        <v>50</v>
      </c>
      <c r="C47" s="13" t="s">
        <v>30</v>
      </c>
      <c r="D47" s="13" t="s">
        <v>68</v>
      </c>
      <c r="E47" s="13" t="s">
        <v>17</v>
      </c>
      <c r="F47" s="8">
        <f t="shared" si="1"/>
        <v>30000</v>
      </c>
      <c r="G47" s="14">
        <v>30000</v>
      </c>
      <c r="H47" s="14"/>
    </row>
    <row r="48" spans="1:8" ht="12.75">
      <c r="A48" s="20" t="s">
        <v>69</v>
      </c>
      <c r="B48" s="13" t="s">
        <v>50</v>
      </c>
      <c r="C48" s="13" t="s">
        <v>30</v>
      </c>
      <c r="D48" s="13" t="s">
        <v>70</v>
      </c>
      <c r="E48" s="13" t="s">
        <v>17</v>
      </c>
      <c r="F48" s="8">
        <f t="shared" si="1"/>
        <v>0</v>
      </c>
      <c r="G48" s="14">
        <v>0</v>
      </c>
      <c r="H48" s="14"/>
    </row>
    <row r="49" spans="1:8" ht="12.75">
      <c r="A49" s="20" t="s">
        <v>71</v>
      </c>
      <c r="B49" s="13" t="s">
        <v>50</v>
      </c>
      <c r="C49" s="13" t="s">
        <v>30</v>
      </c>
      <c r="D49" s="13" t="s">
        <v>72</v>
      </c>
      <c r="E49" s="13" t="s">
        <v>17</v>
      </c>
      <c r="F49" s="8">
        <f t="shared" si="1"/>
        <v>0</v>
      </c>
      <c r="G49" s="14">
        <v>0</v>
      </c>
      <c r="H49" s="14"/>
    </row>
    <row r="50" spans="1:8" ht="22.5">
      <c r="A50" s="20" t="s">
        <v>73</v>
      </c>
      <c r="B50" s="13" t="s">
        <v>50</v>
      </c>
      <c r="C50" s="13" t="s">
        <v>30</v>
      </c>
      <c r="D50" s="13" t="s">
        <v>74</v>
      </c>
      <c r="E50" s="13" t="s">
        <v>17</v>
      </c>
      <c r="F50" s="8">
        <f t="shared" si="1"/>
        <v>37000</v>
      </c>
      <c r="G50" s="14">
        <v>37000</v>
      </c>
      <c r="H50" s="14"/>
    </row>
    <row r="51" spans="1:8" ht="24">
      <c r="A51" s="17" t="s">
        <v>75</v>
      </c>
      <c r="B51" s="6" t="s">
        <v>45</v>
      </c>
      <c r="C51" s="6"/>
      <c r="D51" s="6"/>
      <c r="E51" s="6"/>
      <c r="F51" s="8">
        <f t="shared" si="1"/>
        <v>1300000</v>
      </c>
      <c r="G51" s="8">
        <v>1290000</v>
      </c>
      <c r="H51" s="8">
        <v>10000</v>
      </c>
    </row>
    <row r="52" spans="1:8" ht="12.75">
      <c r="A52" s="21" t="s">
        <v>76</v>
      </c>
      <c r="B52" s="6" t="s">
        <v>45</v>
      </c>
      <c r="C52" s="6" t="s">
        <v>11</v>
      </c>
      <c r="D52" s="6"/>
      <c r="E52" s="6"/>
      <c r="F52" s="8">
        <f t="shared" si="1"/>
        <v>1300000</v>
      </c>
      <c r="G52" s="8">
        <f>G53+G56</f>
        <v>1290000</v>
      </c>
      <c r="H52" s="8">
        <v>10000</v>
      </c>
    </row>
    <row r="53" spans="1:8" ht="25.5" customHeight="1">
      <c r="A53" s="20" t="s">
        <v>77</v>
      </c>
      <c r="B53" s="7" t="s">
        <v>45</v>
      </c>
      <c r="C53" s="7" t="s">
        <v>11</v>
      </c>
      <c r="D53" s="7" t="s">
        <v>78</v>
      </c>
      <c r="E53" s="7"/>
      <c r="F53" s="8">
        <f t="shared" si="1"/>
        <v>1003000</v>
      </c>
      <c r="G53" s="22">
        <f>G54</f>
        <v>1003000</v>
      </c>
      <c r="H53" s="22"/>
    </row>
    <row r="54" spans="1:8" ht="22.5">
      <c r="A54" s="20" t="s">
        <v>79</v>
      </c>
      <c r="B54" s="7" t="s">
        <v>45</v>
      </c>
      <c r="C54" s="7" t="s">
        <v>11</v>
      </c>
      <c r="D54" s="7" t="s">
        <v>80</v>
      </c>
      <c r="E54" s="7"/>
      <c r="F54" s="8">
        <f t="shared" si="1"/>
        <v>1003000</v>
      </c>
      <c r="G54" s="22">
        <f>G55</f>
        <v>1003000</v>
      </c>
      <c r="H54" s="22"/>
    </row>
    <row r="55" spans="1:8" ht="15" customHeight="1">
      <c r="A55" s="20" t="s">
        <v>81</v>
      </c>
      <c r="B55" s="7" t="s">
        <v>45</v>
      </c>
      <c r="C55" s="7" t="s">
        <v>11</v>
      </c>
      <c r="D55" s="7" t="s">
        <v>80</v>
      </c>
      <c r="E55" s="7" t="s">
        <v>82</v>
      </c>
      <c r="F55" s="8">
        <f t="shared" si="1"/>
        <v>1013000</v>
      </c>
      <c r="G55" s="22">
        <v>1003000</v>
      </c>
      <c r="H55" s="22">
        <v>10000</v>
      </c>
    </row>
    <row r="56" spans="1:8" ht="12.75">
      <c r="A56" s="20" t="s">
        <v>83</v>
      </c>
      <c r="B56" s="7" t="s">
        <v>45</v>
      </c>
      <c r="C56" s="7" t="s">
        <v>11</v>
      </c>
      <c r="D56" s="7" t="s">
        <v>84</v>
      </c>
      <c r="E56" s="7"/>
      <c r="F56" s="8">
        <f t="shared" si="1"/>
        <v>287000</v>
      </c>
      <c r="G56" s="22">
        <f>G57</f>
        <v>287000</v>
      </c>
      <c r="H56" s="22"/>
    </row>
    <row r="57" spans="1:8" ht="22.5">
      <c r="A57" s="20" t="s">
        <v>79</v>
      </c>
      <c r="B57" s="7" t="s">
        <v>45</v>
      </c>
      <c r="C57" s="7" t="s">
        <v>11</v>
      </c>
      <c r="D57" s="7" t="s">
        <v>85</v>
      </c>
      <c r="E57" s="7"/>
      <c r="F57" s="8">
        <f t="shared" si="1"/>
        <v>287000</v>
      </c>
      <c r="G57" s="22">
        <f>G58</f>
        <v>287000</v>
      </c>
      <c r="H57" s="22"/>
    </row>
    <row r="58" spans="1:8" ht="15.75" customHeight="1">
      <c r="A58" s="20" t="s">
        <v>81</v>
      </c>
      <c r="B58" s="7" t="s">
        <v>45</v>
      </c>
      <c r="C58" s="7" t="s">
        <v>11</v>
      </c>
      <c r="D58" s="7" t="s">
        <v>85</v>
      </c>
      <c r="E58" s="7" t="s">
        <v>82</v>
      </c>
      <c r="F58" s="8">
        <f t="shared" si="1"/>
        <v>287000</v>
      </c>
      <c r="G58" s="22">
        <v>287000</v>
      </c>
      <c r="H58" s="22"/>
    </row>
    <row r="59" spans="1:8" ht="12.75">
      <c r="A59" s="15" t="s">
        <v>86</v>
      </c>
      <c r="B59" s="6" t="s">
        <v>41</v>
      </c>
      <c r="C59" s="7"/>
      <c r="D59" s="7"/>
      <c r="E59" s="7"/>
      <c r="F59" s="8">
        <f t="shared" si="1"/>
        <v>0</v>
      </c>
      <c r="G59" s="22">
        <f>G60</f>
        <v>0</v>
      </c>
      <c r="H59" s="22">
        <f>H60</f>
        <v>0</v>
      </c>
    </row>
    <row r="60" spans="1:8" ht="12.75">
      <c r="A60" s="12" t="s">
        <v>87</v>
      </c>
      <c r="B60" s="7" t="s">
        <v>41</v>
      </c>
      <c r="C60" s="7" t="s">
        <v>30</v>
      </c>
      <c r="D60" s="7" t="s">
        <v>88</v>
      </c>
      <c r="E60" s="7"/>
      <c r="F60" s="8">
        <f t="shared" si="1"/>
        <v>0</v>
      </c>
      <c r="G60" s="22">
        <f>G61</f>
        <v>0</v>
      </c>
      <c r="H60" s="22">
        <f>H61</f>
        <v>0</v>
      </c>
    </row>
    <row r="61" spans="1:8" ht="22.5">
      <c r="A61" s="12" t="s">
        <v>89</v>
      </c>
      <c r="B61" s="7" t="s">
        <v>41</v>
      </c>
      <c r="C61" s="7" t="s">
        <v>30</v>
      </c>
      <c r="D61" s="7" t="s">
        <v>88</v>
      </c>
      <c r="E61" s="7" t="s">
        <v>90</v>
      </c>
      <c r="F61" s="8">
        <f t="shared" si="1"/>
        <v>0</v>
      </c>
      <c r="G61" s="22"/>
      <c r="H61" s="22">
        <v>0</v>
      </c>
    </row>
    <row r="62" spans="1:8" ht="12.75">
      <c r="A62" s="17" t="s">
        <v>91</v>
      </c>
      <c r="B62" s="6" t="s">
        <v>92</v>
      </c>
      <c r="C62" s="7"/>
      <c r="D62" s="7"/>
      <c r="E62" s="7"/>
      <c r="F62" s="8">
        <f t="shared" si="1"/>
        <v>0</v>
      </c>
      <c r="G62" s="8">
        <f>G63</f>
        <v>0</v>
      </c>
      <c r="H62" s="8">
        <f>H63</f>
        <v>0</v>
      </c>
    </row>
    <row r="63" spans="1:8" ht="15" customHeight="1">
      <c r="A63" s="20" t="s">
        <v>93</v>
      </c>
      <c r="B63" s="23" t="s">
        <v>92</v>
      </c>
      <c r="C63" s="23" t="s">
        <v>20</v>
      </c>
      <c r="D63" s="7"/>
      <c r="E63" s="7"/>
      <c r="F63" s="8">
        <f t="shared" si="1"/>
        <v>0</v>
      </c>
      <c r="G63" s="24">
        <f>G64+G65</f>
        <v>0</v>
      </c>
      <c r="H63" s="25">
        <v>0</v>
      </c>
    </row>
    <row r="64" spans="1:8" ht="78.75">
      <c r="A64" s="20" t="s">
        <v>94</v>
      </c>
      <c r="B64" s="7" t="s">
        <v>92</v>
      </c>
      <c r="C64" s="7" t="s">
        <v>20</v>
      </c>
      <c r="D64" s="7" t="s">
        <v>95</v>
      </c>
      <c r="E64" s="7" t="s">
        <v>96</v>
      </c>
      <c r="F64" s="8">
        <f t="shared" si="1"/>
        <v>0</v>
      </c>
      <c r="G64" s="22">
        <v>0</v>
      </c>
      <c r="H64" s="22">
        <v>0</v>
      </c>
    </row>
    <row r="65" spans="1:8" ht="12.75">
      <c r="A65" s="20" t="s">
        <v>103</v>
      </c>
      <c r="B65" s="7" t="s">
        <v>92</v>
      </c>
      <c r="C65" s="7" t="s">
        <v>20</v>
      </c>
      <c r="D65" s="7" t="s">
        <v>104</v>
      </c>
      <c r="E65" s="7" t="s">
        <v>96</v>
      </c>
      <c r="F65" s="8">
        <f t="shared" si="1"/>
        <v>0</v>
      </c>
      <c r="G65" s="22">
        <v>0</v>
      </c>
      <c r="H65" s="22"/>
    </row>
    <row r="66" spans="1:8" ht="12.75">
      <c r="A66" s="20" t="s">
        <v>18</v>
      </c>
      <c r="B66" s="7"/>
      <c r="C66" s="7"/>
      <c r="D66" s="7"/>
      <c r="E66" s="7"/>
      <c r="F66" s="8"/>
      <c r="G66" s="22"/>
      <c r="H66" s="22"/>
    </row>
    <row r="67" spans="1:8" ht="12.75">
      <c r="A67" s="26" t="s">
        <v>7</v>
      </c>
      <c r="B67" s="27"/>
      <c r="C67" s="27"/>
      <c r="D67" s="27"/>
      <c r="E67" s="27"/>
      <c r="F67" s="8">
        <f>G67+H67</f>
        <v>2377000</v>
      </c>
      <c r="G67" s="28">
        <f>G9+G22+G25+G33+G36+G51+G59+G62</f>
        <v>2367000</v>
      </c>
      <c r="H67" s="28">
        <f>H9+H23+H25+H33+H36+H51+H62</f>
        <v>10000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2010-06-21T04:32:21Z</cp:lastPrinted>
  <dcterms:created xsi:type="dcterms:W3CDTF">2007-11-22T13:42:30Z</dcterms:created>
  <dcterms:modified xsi:type="dcterms:W3CDTF">2010-06-21T04:33:13Z</dcterms:modified>
  <cp:category/>
  <cp:version/>
  <cp:contentType/>
  <cp:contentStatus/>
</cp:coreProperties>
</file>