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декабрь)" sheetId="1" r:id="rId1"/>
    <sheet name="2010(июнь)" sheetId="2" r:id="rId2"/>
    <sheet name="2010(февр)" sheetId="3" r:id="rId3"/>
    <sheet name="2010(11.09)" sheetId="4" r:id="rId4"/>
  </sheets>
  <definedNames/>
  <calcPr fullCalcOnLoad="1"/>
</workbook>
</file>

<file path=xl/sharedStrings.xml><?xml version="1.0" encoding="utf-8"?>
<sst xmlns="http://schemas.openxmlformats.org/spreadsheetml/2006/main" count="971" uniqueCount="119">
  <si>
    <t>"О бюджете Шуньгского сельского поселения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</si>
  <si>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</si>
  <si>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</si>
  <si>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</si>
  <si>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</si>
  <si>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</si>
  <si>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</si>
  <si>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</si>
  <si>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</si>
  <si>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</si>
  <si>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</si>
  <si>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</si>
  <si>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</si>
  <si>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</si>
  <si>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</si>
  <si>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</si>
  <si>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</si>
  <si>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</si>
  <si>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</si>
  <si>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</si>
  <si>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</si>
  <si>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</si>
  <si>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</si>
  <si>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</si>
  <si>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</si>
  <si>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</si>
  <si>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</si>
  <si>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</si>
  <si>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</si>
  <si>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</si>
  <si>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</si>
  <si>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</si>
  <si>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</si>
  <si>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</si>
  <si>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</si>
  <si>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</si>
  <si>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</si>
  <si>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</si>
  <si>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</si>
  <si>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</si>
  <si>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</si>
  <si>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</si>
  <si>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</si>
  <si>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</si>
  <si>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</si>
  <si>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</si>
  <si>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</si>
  <si>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</si>
  <si>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</si>
  <si>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</si>
  <si>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</si>
  <si>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</si>
  <si>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</si>
  <si>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</si>
  <si>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</si>
  <si>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</si>
  <si>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</si>
  <si>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</si>
  <si>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</si>
  <si>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</si>
  <si>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</si>
  <si>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</si>
  <si>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</si>
  <si>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</si>
  <si>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</si>
  <si>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</si>
  <si>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</si>
  <si>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</si>
  <si>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</si>
  <si>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</si>
  <si>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</si>
  <si>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</si>
  <si>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</si>
  <si>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</si>
  <si>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</si>
  <si>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</si>
  <si>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</si>
  <si>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</si>
  <si>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</si>
  <si>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</si>
  <si>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</si>
  <si>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</si>
  <si>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</si>
  <si>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</si>
  <si>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</si>
  <si>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</si>
  <si>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</si>
  <si>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</si>
  <si>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</si>
  <si>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</si>
  <si>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</si>
  <si>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</si>
  <si>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</si>
  <si>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</si>
  <si>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</si>
  <si>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</si>
  <si>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</si>
  <si>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</si>
  <si>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</si>
  <si>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</si>
  <si>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</si>
  <si>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</si>
  <si>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</si>
  <si>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</si>
  <si>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</si>
  <si>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на 2010 год"</t>
  </si>
  <si>
    <t>Приложение № 2</t>
  </si>
  <si>
    <t>Распределение расходов бюджета Шуньгского сельского</t>
  </si>
  <si>
    <t>к решению 2 сессии № 17 от 09.12.2009 г.</t>
  </si>
  <si>
    <t>к решению  сессии №  от  .02.2010 г.</t>
  </si>
  <si>
    <t>к решению  сессии №  от  .06.2010 г.</t>
  </si>
  <si>
    <t>Закупка автотрансп.средств и коммун.техники за счет средств ФБ</t>
  </si>
  <si>
    <t>Закупка автотрансп.средств и коммун.техники за счет средств РБ</t>
  </si>
  <si>
    <t>3400702</t>
  </si>
  <si>
    <t>3400703</t>
  </si>
  <si>
    <t>5210111</t>
  </si>
  <si>
    <t>Осуществление мероприятий по выполнению наказов избирателей, поступивших в период избир.компании</t>
  </si>
  <si>
    <t>Осуществление мероприятий по выполнению наказов избирателей, поступивших в период избирательной кампании</t>
  </si>
  <si>
    <t>к решению XII сессии № 53 от 29.12.2010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</si>
</sst>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61">
      <selection activeCell="H5" sqref="H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118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0" t="s">
        <v>107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1098499</v>
      </c>
      <c r="G9" s="8">
        <f>G12+G16+G21</f>
        <v>1098499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403193</v>
      </c>
      <c r="G10" s="11">
        <f>G11</f>
        <v>403193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403193</v>
      </c>
      <c r="G11" s="14">
        <f>G12</f>
        <v>403193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403193</v>
      </c>
      <c r="G12" s="14">
        <v>403193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663882</v>
      </c>
      <c r="G14" s="11">
        <f>G15</f>
        <v>663882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663882</v>
      </c>
      <c r="G15" s="14">
        <f>G16</f>
        <v>663882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663882</v>
      </c>
      <c r="G16" s="14">
        <v>663882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31424</v>
      </c>
      <c r="G17" s="11">
        <f>G20</f>
        <v>31424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/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31424</v>
      </c>
      <c r="G20" s="14">
        <f>G21</f>
        <v>31424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31424</v>
      </c>
      <c r="G21" s="14">
        <v>31424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66500</v>
      </c>
      <c r="G22" s="14">
        <f>G23</f>
        <v>66500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66500</v>
      </c>
      <c r="G23" s="14">
        <f>G24</f>
        <v>66500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66500</v>
      </c>
      <c r="G24" s="14">
        <v>66500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0</v>
      </c>
      <c r="G25" s="8">
        <f>G26+G30</f>
        <v>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 t="s">
        <v>97</v>
      </c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0</v>
      </c>
      <c r="G31" s="14"/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1176884.1400000001</v>
      </c>
      <c r="G36" s="8">
        <f>G37+G41+G46</f>
        <v>1176884.1400000001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759600</v>
      </c>
      <c r="G41" s="11">
        <f>G44+G42+G43</f>
        <v>759600</v>
      </c>
      <c r="H41" s="11">
        <f>H44</f>
        <v>0</v>
      </c>
    </row>
    <row r="42" spans="1:8" ht="22.5">
      <c r="A42" s="29" t="s">
        <v>111</v>
      </c>
      <c r="B42" s="13" t="s">
        <v>50</v>
      </c>
      <c r="C42" s="13" t="s">
        <v>13</v>
      </c>
      <c r="D42" s="13" t="s">
        <v>113</v>
      </c>
      <c r="E42" s="13" t="s">
        <v>17</v>
      </c>
      <c r="F42" s="8">
        <f t="shared" si="0"/>
        <v>433500</v>
      </c>
      <c r="G42" s="11">
        <v>433500</v>
      </c>
      <c r="H42" s="11"/>
    </row>
    <row r="43" spans="1:8" ht="22.5">
      <c r="A43" s="29" t="s">
        <v>112</v>
      </c>
      <c r="B43" s="13" t="s">
        <v>50</v>
      </c>
      <c r="C43" s="13" t="s">
        <v>13</v>
      </c>
      <c r="D43" s="13" t="s">
        <v>114</v>
      </c>
      <c r="E43" s="13" t="s">
        <v>17</v>
      </c>
      <c r="F43" s="8">
        <f t="shared" si="0"/>
        <v>228300</v>
      </c>
      <c r="G43" s="11">
        <v>228300</v>
      </c>
      <c r="H43" s="11"/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97800</v>
      </c>
      <c r="G44" s="14">
        <f>G45</f>
        <v>97800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97800</v>
      </c>
      <c r="G45" s="14">
        <v>97800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aca="true" t="shared" si="1" ref="F46:F68">G46+H46</f>
        <v>417284.14</v>
      </c>
      <c r="G46" s="16">
        <f>G47+G53</f>
        <v>417284.14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1"/>
        <v>380534.82</v>
      </c>
      <c r="G47" s="16">
        <f>G48+G49+G50+G51+G52</f>
        <v>380534.82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t="shared" si="1"/>
        <v>228828.52</v>
      </c>
      <c r="G48" s="14">
        <v>228828.52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100775</v>
      </c>
      <c r="G49" s="14">
        <v>100775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50931.3</v>
      </c>
      <c r="G52" s="14">
        <v>50931.3</v>
      </c>
      <c r="H52" s="14"/>
    </row>
    <row r="53" spans="1:8" ht="34.5" customHeight="1">
      <c r="A53" s="20" t="s">
        <v>117</v>
      </c>
      <c r="B53" s="13" t="s">
        <v>50</v>
      </c>
      <c r="C53" s="13" t="s">
        <v>30</v>
      </c>
      <c r="D53" s="13" t="s">
        <v>115</v>
      </c>
      <c r="E53" s="13" t="s">
        <v>17</v>
      </c>
      <c r="F53" s="8">
        <f t="shared" si="1"/>
        <v>36749.32</v>
      </c>
      <c r="G53" s="14">
        <v>36749.32</v>
      </c>
      <c r="H53" s="14"/>
    </row>
    <row r="54" spans="1:8" ht="24">
      <c r="A54" s="17" t="s">
        <v>75</v>
      </c>
      <c r="B54" s="6" t="s">
        <v>45</v>
      </c>
      <c r="C54" s="6"/>
      <c r="D54" s="6"/>
      <c r="E54" s="6"/>
      <c r="F54" s="8">
        <f t="shared" si="1"/>
        <v>1388845</v>
      </c>
      <c r="G54" s="8">
        <f>G55</f>
        <v>1388845</v>
      </c>
      <c r="H54" s="8">
        <v>0</v>
      </c>
    </row>
    <row r="55" spans="1:8" ht="12.75">
      <c r="A55" s="21" t="s">
        <v>76</v>
      </c>
      <c r="B55" s="6" t="s">
        <v>45</v>
      </c>
      <c r="C55" s="6" t="s">
        <v>11</v>
      </c>
      <c r="D55" s="6"/>
      <c r="E55" s="6"/>
      <c r="F55" s="8">
        <f t="shared" si="1"/>
        <v>1388845</v>
      </c>
      <c r="G55" s="8">
        <f>G56+G59+G62</f>
        <v>1388845</v>
      </c>
      <c r="H55" s="8">
        <v>0</v>
      </c>
    </row>
    <row r="56" spans="1:8" ht="25.5" customHeight="1">
      <c r="A56" s="20" t="s">
        <v>77</v>
      </c>
      <c r="B56" s="7" t="s">
        <v>45</v>
      </c>
      <c r="C56" s="7" t="s">
        <v>11</v>
      </c>
      <c r="D56" s="7" t="s">
        <v>78</v>
      </c>
      <c r="E56" s="7"/>
      <c r="F56" s="8">
        <f t="shared" si="1"/>
        <v>1048746</v>
      </c>
      <c r="G56" s="22">
        <f>G57</f>
        <v>1048746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80</v>
      </c>
      <c r="E57" s="7"/>
      <c r="F57" s="8">
        <f t="shared" si="1"/>
        <v>1048746</v>
      </c>
      <c r="G57" s="22">
        <f>G58</f>
        <v>1048746</v>
      </c>
      <c r="H57" s="22"/>
    </row>
    <row r="58" spans="1:8" ht="15" customHeight="1">
      <c r="A58" s="20" t="s">
        <v>81</v>
      </c>
      <c r="B58" s="7" t="s">
        <v>45</v>
      </c>
      <c r="C58" s="7" t="s">
        <v>11</v>
      </c>
      <c r="D58" s="7" t="s">
        <v>80</v>
      </c>
      <c r="E58" s="7" t="s">
        <v>82</v>
      </c>
      <c r="F58" s="8">
        <f t="shared" si="1"/>
        <v>1048746</v>
      </c>
      <c r="G58" s="22">
        <v>1048746</v>
      </c>
      <c r="H58" s="22">
        <v>0</v>
      </c>
    </row>
    <row r="59" spans="1:8" ht="12.75">
      <c r="A59" s="20" t="s">
        <v>83</v>
      </c>
      <c r="B59" s="7" t="s">
        <v>45</v>
      </c>
      <c r="C59" s="7" t="s">
        <v>11</v>
      </c>
      <c r="D59" s="7" t="s">
        <v>84</v>
      </c>
      <c r="E59" s="7"/>
      <c r="F59" s="8">
        <f t="shared" si="1"/>
        <v>283980</v>
      </c>
      <c r="G59" s="22">
        <f>G60</f>
        <v>283980</v>
      </c>
      <c r="H59" s="22"/>
    </row>
    <row r="60" spans="1:8" ht="22.5">
      <c r="A60" s="20" t="s">
        <v>79</v>
      </c>
      <c r="B60" s="7" t="s">
        <v>45</v>
      </c>
      <c r="C60" s="7" t="s">
        <v>11</v>
      </c>
      <c r="D60" s="7" t="s">
        <v>85</v>
      </c>
      <c r="E60" s="7"/>
      <c r="F60" s="8">
        <f t="shared" si="1"/>
        <v>283980</v>
      </c>
      <c r="G60" s="22">
        <f>G61</f>
        <v>283980</v>
      </c>
      <c r="H60" s="22"/>
    </row>
    <row r="61" spans="1:8" ht="15.75" customHeight="1">
      <c r="A61" s="20" t="s">
        <v>81</v>
      </c>
      <c r="B61" s="7" t="s">
        <v>45</v>
      </c>
      <c r="C61" s="7" t="s">
        <v>11</v>
      </c>
      <c r="D61" s="7" t="s">
        <v>85</v>
      </c>
      <c r="E61" s="7" t="s">
        <v>82</v>
      </c>
      <c r="F61" s="8">
        <f t="shared" si="1"/>
        <v>283980</v>
      </c>
      <c r="G61" s="22">
        <v>283980</v>
      </c>
      <c r="H61" s="22"/>
    </row>
    <row r="62" spans="1:8" ht="33.75" customHeight="1">
      <c r="A62" s="20" t="s">
        <v>116</v>
      </c>
      <c r="B62" s="7" t="s">
        <v>45</v>
      </c>
      <c r="C62" s="7" t="s">
        <v>11</v>
      </c>
      <c r="D62" s="7" t="s">
        <v>115</v>
      </c>
      <c r="E62" s="7" t="s">
        <v>17</v>
      </c>
      <c r="F62" s="8">
        <f t="shared" si="1"/>
        <v>56119</v>
      </c>
      <c r="G62" s="22">
        <v>56119</v>
      </c>
      <c r="H62" s="22"/>
    </row>
    <row r="63" spans="1:8" ht="12.75">
      <c r="A63" s="15" t="s">
        <v>86</v>
      </c>
      <c r="B63" s="6" t="s">
        <v>41</v>
      </c>
      <c r="C63" s="7"/>
      <c r="D63" s="7"/>
      <c r="E63" s="7"/>
      <c r="F63" s="8">
        <f t="shared" si="1"/>
        <v>0</v>
      </c>
      <c r="G63" s="22">
        <f>G64</f>
        <v>0</v>
      </c>
      <c r="H63" s="22">
        <f>H64</f>
        <v>0</v>
      </c>
    </row>
    <row r="64" spans="1:8" ht="12.75">
      <c r="A64" s="12" t="s">
        <v>87</v>
      </c>
      <c r="B64" s="7" t="s">
        <v>41</v>
      </c>
      <c r="C64" s="7" t="s">
        <v>30</v>
      </c>
      <c r="D64" s="7" t="s">
        <v>88</v>
      </c>
      <c r="E64" s="7"/>
      <c r="F64" s="8">
        <f t="shared" si="1"/>
        <v>0</v>
      </c>
      <c r="G64" s="22">
        <f>G65</f>
        <v>0</v>
      </c>
      <c r="H64" s="22">
        <f>H65</f>
        <v>0</v>
      </c>
    </row>
    <row r="65" spans="1:8" ht="22.5">
      <c r="A65" s="12" t="s">
        <v>89</v>
      </c>
      <c r="B65" s="7" t="s">
        <v>41</v>
      </c>
      <c r="C65" s="7" t="s">
        <v>30</v>
      </c>
      <c r="D65" s="7" t="s">
        <v>88</v>
      </c>
      <c r="E65" s="7" t="s">
        <v>90</v>
      </c>
      <c r="F65" s="8">
        <f t="shared" si="1"/>
        <v>0</v>
      </c>
      <c r="G65" s="22"/>
      <c r="H65" s="22">
        <v>0</v>
      </c>
    </row>
    <row r="66" spans="1:8" ht="12.75">
      <c r="A66" s="17" t="s">
        <v>91</v>
      </c>
      <c r="B66" s="6" t="s">
        <v>92</v>
      </c>
      <c r="C66" s="7"/>
      <c r="D66" s="7"/>
      <c r="E66" s="7"/>
      <c r="F66" s="8">
        <f t="shared" si="1"/>
        <v>22364.56</v>
      </c>
      <c r="G66" s="8">
        <f>G67</f>
        <v>22364.56</v>
      </c>
      <c r="H66" s="8">
        <f>H67</f>
        <v>0</v>
      </c>
    </row>
    <row r="67" spans="1:8" ht="15" customHeight="1">
      <c r="A67" s="20" t="s">
        <v>93</v>
      </c>
      <c r="B67" s="23" t="s">
        <v>92</v>
      </c>
      <c r="C67" s="23" t="s">
        <v>20</v>
      </c>
      <c r="D67" s="7"/>
      <c r="E67" s="7"/>
      <c r="F67" s="8">
        <f t="shared" si="1"/>
        <v>22364.56</v>
      </c>
      <c r="G67" s="24">
        <f>G68</f>
        <v>22364.56</v>
      </c>
      <c r="H67" s="25">
        <v>0</v>
      </c>
    </row>
    <row r="68" spans="1:8" ht="78.75">
      <c r="A68" s="20" t="s">
        <v>94</v>
      </c>
      <c r="B68" s="7" t="s">
        <v>92</v>
      </c>
      <c r="C68" s="7" t="s">
        <v>20</v>
      </c>
      <c r="D68" s="7" t="s">
        <v>95</v>
      </c>
      <c r="E68" s="7" t="s">
        <v>96</v>
      </c>
      <c r="F68" s="8">
        <f t="shared" si="1"/>
        <v>22364.56</v>
      </c>
      <c r="G68" s="22">
        <v>22364.56</v>
      </c>
      <c r="H68" s="22">
        <v>0</v>
      </c>
    </row>
    <row r="69" spans="1:8" ht="12.75">
      <c r="A69" s="26" t="s">
        <v>7</v>
      </c>
      <c r="B69" s="27"/>
      <c r="C69" s="27"/>
      <c r="D69" s="27"/>
      <c r="E69" s="27"/>
      <c r="F69" s="8">
        <f>G69+H69</f>
        <v>3753092.7</v>
      </c>
      <c r="G69" s="28">
        <f>G9+G22+G25+G33+G36+G54+G63+G66</f>
        <v>3753092.7</v>
      </c>
      <c r="H69" s="28">
        <f>H9+H23+H25+H33+H36+H54+H66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40">
      <selection activeCell="G54" sqref="G54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110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0" t="s">
        <v>107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978000</v>
      </c>
      <c r="G9" s="8">
        <f>G12+G16+G21</f>
        <v>978000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7">G14+H14</f>
        <v>620000</v>
      </c>
      <c r="G14" s="11">
        <f>G15</f>
        <v>620000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620000</v>
      </c>
      <c r="G15" s="14">
        <f>G16</f>
        <v>620000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620000</v>
      </c>
      <c r="G16" s="14">
        <v>620000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2000</v>
      </c>
      <c r="G21" s="14">
        <v>2000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f>G26+G30</f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 t="s">
        <v>97</v>
      </c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1082359.82</v>
      </c>
      <c r="G36" s="8">
        <f>G37+G41+G46</f>
        <v>1082359.82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759600</v>
      </c>
      <c r="G41" s="11">
        <f>G44+G42+G43</f>
        <v>759600</v>
      </c>
      <c r="H41" s="11">
        <f>H44</f>
        <v>0</v>
      </c>
    </row>
    <row r="42" spans="1:8" ht="22.5">
      <c r="A42" s="29" t="s">
        <v>111</v>
      </c>
      <c r="B42" s="13" t="s">
        <v>50</v>
      </c>
      <c r="C42" s="13" t="s">
        <v>13</v>
      </c>
      <c r="D42" s="13" t="s">
        <v>113</v>
      </c>
      <c r="E42" s="13" t="s">
        <v>17</v>
      </c>
      <c r="F42" s="8">
        <f t="shared" si="0"/>
        <v>433500</v>
      </c>
      <c r="G42" s="11">
        <v>433500</v>
      </c>
      <c r="H42" s="11"/>
    </row>
    <row r="43" spans="1:8" ht="22.5">
      <c r="A43" s="29" t="s">
        <v>112</v>
      </c>
      <c r="B43" s="13" t="s">
        <v>50</v>
      </c>
      <c r="C43" s="13" t="s">
        <v>13</v>
      </c>
      <c r="D43" s="13" t="s">
        <v>114</v>
      </c>
      <c r="E43" s="13" t="s">
        <v>17</v>
      </c>
      <c r="F43" s="8">
        <f t="shared" si="0"/>
        <v>228300</v>
      </c>
      <c r="G43" s="11">
        <v>228300</v>
      </c>
      <c r="H43" s="11"/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97800</v>
      </c>
      <c r="G44" s="14">
        <f>G45</f>
        <v>97800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97800</v>
      </c>
      <c r="G45" s="14">
        <v>97800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t="shared" si="0"/>
        <v>322759.82</v>
      </c>
      <c r="G46" s="16">
        <f>G47</f>
        <v>322759.82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0"/>
        <v>322759.82</v>
      </c>
      <c r="G47" s="16">
        <f>G48+G49+G50+G51+G52</f>
        <v>322759.82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aca="true" t="shared" si="1" ref="F48:F68">G48+H48</f>
        <v>215609</v>
      </c>
      <c r="G48" s="14">
        <v>215609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64500</v>
      </c>
      <c r="G49" s="14">
        <v>64500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42650.82</v>
      </c>
      <c r="G52" s="14">
        <v>42650.82</v>
      </c>
      <c r="H52" s="14"/>
    </row>
    <row r="53" spans="1:8" ht="24">
      <c r="A53" s="17" t="s">
        <v>75</v>
      </c>
      <c r="B53" s="6" t="s">
        <v>45</v>
      </c>
      <c r="C53" s="6"/>
      <c r="D53" s="6"/>
      <c r="E53" s="6"/>
      <c r="F53" s="8">
        <f t="shared" si="1"/>
        <v>1356119</v>
      </c>
      <c r="G53" s="8">
        <f>G54</f>
        <v>1346119</v>
      </c>
      <c r="H53" s="8">
        <v>10000</v>
      </c>
    </row>
    <row r="54" spans="1:8" ht="12.75">
      <c r="A54" s="21" t="s">
        <v>76</v>
      </c>
      <c r="B54" s="6" t="s">
        <v>45</v>
      </c>
      <c r="C54" s="6" t="s">
        <v>11</v>
      </c>
      <c r="D54" s="6"/>
      <c r="E54" s="6"/>
      <c r="F54" s="8">
        <f t="shared" si="1"/>
        <v>1356119</v>
      </c>
      <c r="G54" s="8">
        <f>G55+G58+G61</f>
        <v>1346119</v>
      </c>
      <c r="H54" s="8">
        <v>10000</v>
      </c>
    </row>
    <row r="55" spans="1:8" ht="25.5" customHeight="1">
      <c r="A55" s="20" t="s">
        <v>77</v>
      </c>
      <c r="B55" s="7" t="s">
        <v>45</v>
      </c>
      <c r="C55" s="7" t="s">
        <v>11</v>
      </c>
      <c r="D55" s="7" t="s">
        <v>78</v>
      </c>
      <c r="E55" s="7"/>
      <c r="F55" s="8">
        <f t="shared" si="1"/>
        <v>1003000</v>
      </c>
      <c r="G55" s="22">
        <f>G56</f>
        <v>1003000</v>
      </c>
      <c r="H55" s="22"/>
    </row>
    <row r="56" spans="1:8" ht="22.5">
      <c r="A56" s="20" t="s">
        <v>79</v>
      </c>
      <c r="B56" s="7" t="s">
        <v>45</v>
      </c>
      <c r="C56" s="7" t="s">
        <v>11</v>
      </c>
      <c r="D56" s="7" t="s">
        <v>80</v>
      </c>
      <c r="E56" s="7"/>
      <c r="F56" s="8">
        <f t="shared" si="1"/>
        <v>1003000</v>
      </c>
      <c r="G56" s="22">
        <f>G57</f>
        <v>1003000</v>
      </c>
      <c r="H56" s="22"/>
    </row>
    <row r="57" spans="1:8" ht="15" customHeight="1">
      <c r="A57" s="20" t="s">
        <v>81</v>
      </c>
      <c r="B57" s="7" t="s">
        <v>45</v>
      </c>
      <c r="C57" s="7" t="s">
        <v>11</v>
      </c>
      <c r="D57" s="7" t="s">
        <v>80</v>
      </c>
      <c r="E57" s="7" t="s">
        <v>82</v>
      </c>
      <c r="F57" s="8">
        <f t="shared" si="1"/>
        <v>1013000</v>
      </c>
      <c r="G57" s="22">
        <v>1003000</v>
      </c>
      <c r="H57" s="22">
        <v>10000</v>
      </c>
    </row>
    <row r="58" spans="1:8" ht="12.75">
      <c r="A58" s="20" t="s">
        <v>83</v>
      </c>
      <c r="B58" s="7" t="s">
        <v>45</v>
      </c>
      <c r="C58" s="7" t="s">
        <v>11</v>
      </c>
      <c r="D58" s="7" t="s">
        <v>84</v>
      </c>
      <c r="E58" s="7"/>
      <c r="F58" s="8">
        <f t="shared" si="1"/>
        <v>287000</v>
      </c>
      <c r="G58" s="22">
        <f>G59</f>
        <v>287000</v>
      </c>
      <c r="H58" s="22"/>
    </row>
    <row r="59" spans="1:8" ht="22.5">
      <c r="A59" s="20" t="s">
        <v>79</v>
      </c>
      <c r="B59" s="7" t="s">
        <v>45</v>
      </c>
      <c r="C59" s="7" t="s">
        <v>11</v>
      </c>
      <c r="D59" s="7" t="s">
        <v>85</v>
      </c>
      <c r="E59" s="7"/>
      <c r="F59" s="8">
        <f t="shared" si="1"/>
        <v>287000</v>
      </c>
      <c r="G59" s="22">
        <f>G60</f>
        <v>287000</v>
      </c>
      <c r="H59" s="22"/>
    </row>
    <row r="60" spans="1:8" ht="15.75" customHeight="1">
      <c r="A60" s="20" t="s">
        <v>81</v>
      </c>
      <c r="B60" s="7" t="s">
        <v>45</v>
      </c>
      <c r="C60" s="7" t="s">
        <v>11</v>
      </c>
      <c r="D60" s="7" t="s">
        <v>85</v>
      </c>
      <c r="E60" s="7" t="s">
        <v>82</v>
      </c>
      <c r="F60" s="8">
        <f t="shared" si="1"/>
        <v>287000</v>
      </c>
      <c r="G60" s="22">
        <v>287000</v>
      </c>
      <c r="H60" s="22"/>
    </row>
    <row r="61" spans="1:8" ht="33.75" customHeight="1">
      <c r="A61" s="20" t="s">
        <v>116</v>
      </c>
      <c r="B61" s="7" t="s">
        <v>45</v>
      </c>
      <c r="C61" s="7" t="s">
        <v>11</v>
      </c>
      <c r="D61" s="7" t="s">
        <v>115</v>
      </c>
      <c r="E61" s="7" t="s">
        <v>17</v>
      </c>
      <c r="F61" s="8">
        <f t="shared" si="1"/>
        <v>56119</v>
      </c>
      <c r="G61" s="22">
        <v>56119</v>
      </c>
      <c r="H61" s="22"/>
    </row>
    <row r="62" spans="1:8" ht="12.75">
      <c r="A62" s="15" t="s">
        <v>86</v>
      </c>
      <c r="B62" s="6" t="s">
        <v>41</v>
      </c>
      <c r="C62" s="7"/>
      <c r="D62" s="7"/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12.75">
      <c r="A63" s="12" t="s">
        <v>87</v>
      </c>
      <c r="B63" s="7" t="s">
        <v>41</v>
      </c>
      <c r="C63" s="7" t="s">
        <v>30</v>
      </c>
      <c r="D63" s="7" t="s">
        <v>88</v>
      </c>
      <c r="E63" s="7"/>
      <c r="F63" s="8">
        <f t="shared" si="1"/>
        <v>0</v>
      </c>
      <c r="G63" s="22">
        <f>G64</f>
        <v>0</v>
      </c>
      <c r="H63" s="22">
        <f>H64</f>
        <v>0</v>
      </c>
    </row>
    <row r="64" spans="1:8" ht="22.5">
      <c r="A64" s="12" t="s">
        <v>89</v>
      </c>
      <c r="B64" s="7" t="s">
        <v>41</v>
      </c>
      <c r="C64" s="7" t="s">
        <v>30</v>
      </c>
      <c r="D64" s="7" t="s">
        <v>88</v>
      </c>
      <c r="E64" s="7" t="s">
        <v>90</v>
      </c>
      <c r="F64" s="8">
        <f t="shared" si="1"/>
        <v>0</v>
      </c>
      <c r="G64" s="22"/>
      <c r="H64" s="22">
        <v>0</v>
      </c>
    </row>
    <row r="65" spans="1:8" ht="12.75">
      <c r="A65" s="17" t="s">
        <v>91</v>
      </c>
      <c r="B65" s="6" t="s">
        <v>92</v>
      </c>
      <c r="C65" s="7"/>
      <c r="D65" s="7"/>
      <c r="E65" s="7"/>
      <c r="F65" s="8">
        <f t="shared" si="1"/>
        <v>22364.56</v>
      </c>
      <c r="G65" s="8">
        <f>G66</f>
        <v>22364.56</v>
      </c>
      <c r="H65" s="8">
        <f>H66</f>
        <v>0</v>
      </c>
    </row>
    <row r="66" spans="1:8" ht="15" customHeight="1">
      <c r="A66" s="20" t="s">
        <v>93</v>
      </c>
      <c r="B66" s="23" t="s">
        <v>92</v>
      </c>
      <c r="C66" s="23" t="s">
        <v>20</v>
      </c>
      <c r="D66" s="7"/>
      <c r="E66" s="7"/>
      <c r="F66" s="8">
        <f t="shared" si="1"/>
        <v>22364.56</v>
      </c>
      <c r="G66" s="24">
        <f>G67+G68</f>
        <v>22364.56</v>
      </c>
      <c r="H66" s="25">
        <v>0</v>
      </c>
    </row>
    <row r="67" spans="1:8" ht="78.75">
      <c r="A67" s="20" t="s">
        <v>94</v>
      </c>
      <c r="B67" s="7" t="s">
        <v>92</v>
      </c>
      <c r="C67" s="7" t="s">
        <v>20</v>
      </c>
      <c r="D67" s="7" t="s">
        <v>95</v>
      </c>
      <c r="E67" s="7" t="s">
        <v>96</v>
      </c>
      <c r="F67" s="8">
        <f t="shared" si="1"/>
        <v>22364.56</v>
      </c>
      <c r="G67" s="22">
        <v>22364.56</v>
      </c>
      <c r="H67" s="22">
        <v>0</v>
      </c>
    </row>
    <row r="68" spans="1:8" ht="12.75">
      <c r="A68" s="20" t="s">
        <v>103</v>
      </c>
      <c r="B68" s="7" t="s">
        <v>92</v>
      </c>
      <c r="C68" s="7" t="s">
        <v>20</v>
      </c>
      <c r="D68" s="7" t="s">
        <v>104</v>
      </c>
      <c r="E68" s="7" t="s">
        <v>96</v>
      </c>
      <c r="F68" s="8">
        <f t="shared" si="1"/>
        <v>0</v>
      </c>
      <c r="G68" s="22">
        <v>0</v>
      </c>
      <c r="H68" s="22"/>
    </row>
    <row r="69" spans="1:8" ht="12.75">
      <c r="A69" s="20" t="s">
        <v>18</v>
      </c>
      <c r="B69" s="7"/>
      <c r="C69" s="7"/>
      <c r="D69" s="7"/>
      <c r="E69" s="7"/>
      <c r="F69" s="8"/>
      <c r="G69" s="22"/>
      <c r="H69" s="22"/>
    </row>
    <row r="70" spans="1:8" ht="12.75">
      <c r="A70" s="26" t="s">
        <v>7</v>
      </c>
      <c r="B70" s="27"/>
      <c r="C70" s="27"/>
      <c r="D70" s="27"/>
      <c r="E70" s="27"/>
      <c r="F70" s="8">
        <f>G70+H70</f>
        <v>3503843.3800000004</v>
      </c>
      <c r="G70" s="28">
        <f>G9+G22+G25+G33+G36+G53+G62+G65</f>
        <v>3493843.3800000004</v>
      </c>
      <c r="H70" s="28">
        <f>H9+H23+H25+H33+H36+H53+H65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64">
      <selection activeCell="E70" sqref="E7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109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0" t="s">
        <v>107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948000</v>
      </c>
      <c r="G9" s="8">
        <f>G12+G16+G21</f>
        <v>948000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590000</v>
      </c>
      <c r="G14" s="11">
        <f>G15</f>
        <v>590000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590000</v>
      </c>
      <c r="G15" s="14">
        <f>G16</f>
        <v>590000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590000</v>
      </c>
      <c r="G16" s="14">
        <v>590000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2000</v>
      </c>
      <c r="G21" s="14">
        <v>2000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/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450559.82</v>
      </c>
      <c r="G36" s="8">
        <f>G37+G41+G44</f>
        <v>450559.82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97800</v>
      </c>
      <c r="G41" s="11">
        <f>G42</f>
        <v>97800</v>
      </c>
      <c r="H41" s="11">
        <f>H42</f>
        <v>0</v>
      </c>
    </row>
    <row r="42" spans="1:8" ht="12.75">
      <c r="A42" s="20" t="s">
        <v>59</v>
      </c>
      <c r="B42" s="13" t="s">
        <v>50</v>
      </c>
      <c r="C42" s="13" t="s">
        <v>13</v>
      </c>
      <c r="D42" s="13" t="s">
        <v>60</v>
      </c>
      <c r="E42" s="13"/>
      <c r="F42" s="8">
        <f t="shared" si="0"/>
        <v>97800</v>
      </c>
      <c r="G42" s="14">
        <f>G43</f>
        <v>97800</v>
      </c>
      <c r="H42" s="14">
        <f>H43</f>
        <v>0</v>
      </c>
    </row>
    <row r="43" spans="1:8" ht="11.25" customHeight="1">
      <c r="A43" s="20" t="s">
        <v>61</v>
      </c>
      <c r="B43" s="13" t="s">
        <v>50</v>
      </c>
      <c r="C43" s="13" t="s">
        <v>13</v>
      </c>
      <c r="D43" s="13" t="s">
        <v>62</v>
      </c>
      <c r="E43" s="13" t="s">
        <v>17</v>
      </c>
      <c r="F43" s="8">
        <f t="shared" si="0"/>
        <v>97800</v>
      </c>
      <c r="G43" s="14">
        <v>97800</v>
      </c>
      <c r="H43" s="14">
        <v>0</v>
      </c>
    </row>
    <row r="44" spans="1:8" ht="12.75">
      <c r="A44" s="19" t="s">
        <v>63</v>
      </c>
      <c r="B44" s="18" t="s">
        <v>50</v>
      </c>
      <c r="C44" s="18" t="s">
        <v>30</v>
      </c>
      <c r="D44" s="13"/>
      <c r="E44" s="13"/>
      <c r="F44" s="8">
        <f t="shared" si="0"/>
        <v>352759.82</v>
      </c>
      <c r="G44" s="16">
        <f>G45</f>
        <v>352759.82</v>
      </c>
      <c r="H44" s="16">
        <f>H45</f>
        <v>0</v>
      </c>
    </row>
    <row r="45" spans="1:8" ht="12.75">
      <c r="A45" s="20" t="s">
        <v>63</v>
      </c>
      <c r="B45" s="13" t="s">
        <v>50</v>
      </c>
      <c r="C45" s="13" t="s">
        <v>30</v>
      </c>
      <c r="D45" s="13" t="s">
        <v>64</v>
      </c>
      <c r="E45" s="13"/>
      <c r="F45" s="8">
        <f t="shared" si="0"/>
        <v>352759.82</v>
      </c>
      <c r="G45" s="16">
        <f>G46+G47+G48+G49+G50</f>
        <v>352759.82</v>
      </c>
      <c r="H45" s="16">
        <f>H46+H47+H48+H49+H50</f>
        <v>0</v>
      </c>
    </row>
    <row r="46" spans="1:8" ht="12.75">
      <c r="A46" s="20" t="s">
        <v>65</v>
      </c>
      <c r="B46" s="13" t="s">
        <v>50</v>
      </c>
      <c r="C46" s="13" t="s">
        <v>30</v>
      </c>
      <c r="D46" s="13" t="s">
        <v>66</v>
      </c>
      <c r="E46" s="13" t="s">
        <v>17</v>
      </c>
      <c r="F46" s="8">
        <f aca="true" t="shared" si="1" ref="F46:F65">G46+H46</f>
        <v>252359</v>
      </c>
      <c r="G46" s="14">
        <v>252359</v>
      </c>
      <c r="H46" s="14"/>
    </row>
    <row r="47" spans="1:8" ht="31.5" customHeight="1">
      <c r="A47" s="20" t="s">
        <v>67</v>
      </c>
      <c r="B47" s="13" t="s">
        <v>50</v>
      </c>
      <c r="C47" s="13" t="s">
        <v>30</v>
      </c>
      <c r="D47" s="13" t="s">
        <v>68</v>
      </c>
      <c r="E47" s="13" t="s">
        <v>17</v>
      </c>
      <c r="F47" s="8">
        <f t="shared" si="1"/>
        <v>60000</v>
      </c>
      <c r="G47" s="14">
        <v>60000</v>
      </c>
      <c r="H47" s="14"/>
    </row>
    <row r="48" spans="1:8" ht="12.75">
      <c r="A48" s="20" t="s">
        <v>69</v>
      </c>
      <c r="B48" s="13" t="s">
        <v>50</v>
      </c>
      <c r="C48" s="13" t="s">
        <v>30</v>
      </c>
      <c r="D48" s="13" t="s">
        <v>70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12.75">
      <c r="A49" s="20" t="s">
        <v>71</v>
      </c>
      <c r="B49" s="13" t="s">
        <v>50</v>
      </c>
      <c r="C49" s="13" t="s">
        <v>30</v>
      </c>
      <c r="D49" s="13" t="s">
        <v>72</v>
      </c>
      <c r="E49" s="13" t="s">
        <v>17</v>
      </c>
      <c r="F49" s="8">
        <f t="shared" si="1"/>
        <v>0</v>
      </c>
      <c r="G49" s="14">
        <v>0</v>
      </c>
      <c r="H49" s="14"/>
    </row>
    <row r="50" spans="1:8" ht="22.5">
      <c r="A50" s="20" t="s">
        <v>73</v>
      </c>
      <c r="B50" s="13" t="s">
        <v>50</v>
      </c>
      <c r="C50" s="13" t="s">
        <v>30</v>
      </c>
      <c r="D50" s="13" t="s">
        <v>74</v>
      </c>
      <c r="E50" s="13" t="s">
        <v>17</v>
      </c>
      <c r="F50" s="8">
        <f t="shared" si="1"/>
        <v>40400.82</v>
      </c>
      <c r="G50" s="14">
        <v>40400.82</v>
      </c>
      <c r="H50" s="14"/>
    </row>
    <row r="51" spans="1:8" ht="24">
      <c r="A51" s="17" t="s">
        <v>75</v>
      </c>
      <c r="B51" s="6" t="s">
        <v>45</v>
      </c>
      <c r="C51" s="6"/>
      <c r="D51" s="6"/>
      <c r="E51" s="6"/>
      <c r="F51" s="8">
        <f t="shared" si="1"/>
        <v>1300000</v>
      </c>
      <c r="G51" s="8">
        <v>1290000</v>
      </c>
      <c r="H51" s="8">
        <v>10000</v>
      </c>
    </row>
    <row r="52" spans="1:8" ht="12.75">
      <c r="A52" s="21" t="s">
        <v>76</v>
      </c>
      <c r="B52" s="6" t="s">
        <v>45</v>
      </c>
      <c r="C52" s="6" t="s">
        <v>11</v>
      </c>
      <c r="D52" s="6"/>
      <c r="E52" s="6"/>
      <c r="F52" s="8">
        <f t="shared" si="1"/>
        <v>1300000</v>
      </c>
      <c r="G52" s="8">
        <f>G53+G56</f>
        <v>1290000</v>
      </c>
      <c r="H52" s="8">
        <v>10000</v>
      </c>
    </row>
    <row r="53" spans="1:8" ht="25.5" customHeight="1">
      <c r="A53" s="20" t="s">
        <v>77</v>
      </c>
      <c r="B53" s="7" t="s">
        <v>45</v>
      </c>
      <c r="C53" s="7" t="s">
        <v>11</v>
      </c>
      <c r="D53" s="7" t="s">
        <v>78</v>
      </c>
      <c r="E53" s="7"/>
      <c r="F53" s="8">
        <f t="shared" si="1"/>
        <v>1003000</v>
      </c>
      <c r="G53" s="22">
        <f>G54</f>
        <v>1003000</v>
      </c>
      <c r="H53" s="22"/>
    </row>
    <row r="54" spans="1:8" ht="22.5">
      <c r="A54" s="20" t="s">
        <v>79</v>
      </c>
      <c r="B54" s="7" t="s">
        <v>45</v>
      </c>
      <c r="C54" s="7" t="s">
        <v>11</v>
      </c>
      <c r="D54" s="7" t="s">
        <v>80</v>
      </c>
      <c r="E54" s="7"/>
      <c r="F54" s="8">
        <f t="shared" si="1"/>
        <v>1003000</v>
      </c>
      <c r="G54" s="22">
        <f>G55</f>
        <v>1003000</v>
      </c>
      <c r="H54" s="22"/>
    </row>
    <row r="55" spans="1:8" ht="15" customHeight="1">
      <c r="A55" s="20" t="s">
        <v>81</v>
      </c>
      <c r="B55" s="7" t="s">
        <v>45</v>
      </c>
      <c r="C55" s="7" t="s">
        <v>11</v>
      </c>
      <c r="D55" s="7" t="s">
        <v>80</v>
      </c>
      <c r="E55" s="7" t="s">
        <v>82</v>
      </c>
      <c r="F55" s="8">
        <f t="shared" si="1"/>
        <v>1013000</v>
      </c>
      <c r="G55" s="22">
        <v>1003000</v>
      </c>
      <c r="H55" s="22">
        <v>10000</v>
      </c>
    </row>
    <row r="56" spans="1:8" ht="12.75">
      <c r="A56" s="20" t="s">
        <v>83</v>
      </c>
      <c r="B56" s="7" t="s">
        <v>45</v>
      </c>
      <c r="C56" s="7" t="s">
        <v>11</v>
      </c>
      <c r="D56" s="7" t="s">
        <v>84</v>
      </c>
      <c r="E56" s="7"/>
      <c r="F56" s="8">
        <f t="shared" si="1"/>
        <v>287000</v>
      </c>
      <c r="G56" s="22">
        <f>G57</f>
        <v>287000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85</v>
      </c>
      <c r="E57" s="7"/>
      <c r="F57" s="8">
        <f t="shared" si="1"/>
        <v>287000</v>
      </c>
      <c r="G57" s="22">
        <f>G58</f>
        <v>287000</v>
      </c>
      <c r="H57" s="22"/>
    </row>
    <row r="58" spans="1:8" ht="15.75" customHeight="1">
      <c r="A58" s="20" t="s">
        <v>81</v>
      </c>
      <c r="B58" s="7" t="s">
        <v>45</v>
      </c>
      <c r="C58" s="7" t="s">
        <v>11</v>
      </c>
      <c r="D58" s="7" t="s">
        <v>85</v>
      </c>
      <c r="E58" s="7" t="s">
        <v>82</v>
      </c>
      <c r="F58" s="8">
        <f t="shared" si="1"/>
        <v>287000</v>
      </c>
      <c r="G58" s="22">
        <v>287000</v>
      </c>
      <c r="H58" s="22"/>
    </row>
    <row r="59" spans="1:8" ht="12.75">
      <c r="A59" s="15" t="s">
        <v>86</v>
      </c>
      <c r="B59" s="6" t="s">
        <v>41</v>
      </c>
      <c r="C59" s="7"/>
      <c r="D59" s="7"/>
      <c r="E59" s="7"/>
      <c r="F59" s="8">
        <f t="shared" si="1"/>
        <v>0</v>
      </c>
      <c r="G59" s="22">
        <f>G60</f>
        <v>0</v>
      </c>
      <c r="H59" s="22">
        <f>H60</f>
        <v>0</v>
      </c>
    </row>
    <row r="60" spans="1:8" ht="12.75">
      <c r="A60" s="12" t="s">
        <v>87</v>
      </c>
      <c r="B60" s="7" t="s">
        <v>41</v>
      </c>
      <c r="C60" s="7" t="s">
        <v>30</v>
      </c>
      <c r="D60" s="7" t="s">
        <v>88</v>
      </c>
      <c r="E60" s="7"/>
      <c r="F60" s="8">
        <f t="shared" si="1"/>
        <v>0</v>
      </c>
      <c r="G60" s="22">
        <f>G61</f>
        <v>0</v>
      </c>
      <c r="H60" s="22">
        <f>H61</f>
        <v>0</v>
      </c>
    </row>
    <row r="61" spans="1:8" ht="22.5">
      <c r="A61" s="12" t="s">
        <v>89</v>
      </c>
      <c r="B61" s="7" t="s">
        <v>41</v>
      </c>
      <c r="C61" s="7" t="s">
        <v>30</v>
      </c>
      <c r="D61" s="7" t="s">
        <v>88</v>
      </c>
      <c r="E61" s="7" t="s">
        <v>90</v>
      </c>
      <c r="F61" s="8">
        <f t="shared" si="1"/>
        <v>0</v>
      </c>
      <c r="G61" s="22"/>
      <c r="H61" s="22">
        <v>0</v>
      </c>
    </row>
    <row r="62" spans="1:8" ht="12.75">
      <c r="A62" s="17" t="s">
        <v>91</v>
      </c>
      <c r="B62" s="6" t="s">
        <v>92</v>
      </c>
      <c r="C62" s="7"/>
      <c r="D62" s="7"/>
      <c r="E62" s="7"/>
      <c r="F62" s="8">
        <f t="shared" si="1"/>
        <v>22364.56</v>
      </c>
      <c r="G62" s="8">
        <f>G63</f>
        <v>22364.56</v>
      </c>
      <c r="H62" s="8">
        <f>H63</f>
        <v>0</v>
      </c>
    </row>
    <row r="63" spans="1:8" ht="15" customHeight="1">
      <c r="A63" s="20" t="s">
        <v>93</v>
      </c>
      <c r="B63" s="23" t="s">
        <v>92</v>
      </c>
      <c r="C63" s="23" t="s">
        <v>20</v>
      </c>
      <c r="D63" s="7"/>
      <c r="E63" s="7"/>
      <c r="F63" s="8">
        <f t="shared" si="1"/>
        <v>22364.56</v>
      </c>
      <c r="G63" s="24">
        <f>G64+G65</f>
        <v>22364.56</v>
      </c>
      <c r="H63" s="25">
        <v>0</v>
      </c>
    </row>
    <row r="64" spans="1:8" ht="78.75">
      <c r="A64" s="20" t="s">
        <v>94</v>
      </c>
      <c r="B64" s="7" t="s">
        <v>92</v>
      </c>
      <c r="C64" s="7" t="s">
        <v>20</v>
      </c>
      <c r="D64" s="7" t="s">
        <v>95</v>
      </c>
      <c r="E64" s="7" t="s">
        <v>96</v>
      </c>
      <c r="F64" s="8">
        <f t="shared" si="1"/>
        <v>22364.56</v>
      </c>
      <c r="G64" s="22">
        <v>22364.56</v>
      </c>
      <c r="H64" s="22">
        <v>0</v>
      </c>
    </row>
    <row r="65" spans="1:8" ht="12.75">
      <c r="A65" s="20" t="s">
        <v>103</v>
      </c>
      <c r="B65" s="7" t="s">
        <v>92</v>
      </c>
      <c r="C65" s="7" t="s">
        <v>20</v>
      </c>
      <c r="D65" s="7" t="s">
        <v>104</v>
      </c>
      <c r="E65" s="7" t="s">
        <v>96</v>
      </c>
      <c r="F65" s="8">
        <f t="shared" si="1"/>
        <v>0</v>
      </c>
      <c r="G65" s="22">
        <v>0</v>
      </c>
      <c r="H65" s="22"/>
    </row>
    <row r="66" spans="1:8" ht="12.75">
      <c r="A66" s="20" t="s">
        <v>18</v>
      </c>
      <c r="B66" s="7"/>
      <c r="C66" s="7"/>
      <c r="D66" s="7"/>
      <c r="E66" s="7"/>
      <c r="F66" s="8"/>
      <c r="G66" s="22"/>
      <c r="H66" s="22"/>
    </row>
    <row r="67" spans="1:8" ht="12.75">
      <c r="A67" s="26" t="s">
        <v>7</v>
      </c>
      <c r="B67" s="27"/>
      <c r="C67" s="27"/>
      <c r="D67" s="27"/>
      <c r="E67" s="27"/>
      <c r="F67" s="8">
        <f>G67+H67</f>
        <v>2785924.3800000004</v>
      </c>
      <c r="G67" s="28">
        <f>G9+G22+G25+G33+G36+G51+G59+G62</f>
        <v>2775924.3800000004</v>
      </c>
      <c r="H67" s="28">
        <f>H9+H23+H25+H33+H36+H51+H62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52">
      <selection activeCell="B72" sqref="A72:B72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108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0" t="s">
        <v>107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860000</v>
      </c>
      <c r="G9" s="8">
        <v>860000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504000</v>
      </c>
      <c r="G14" s="11">
        <f>G15</f>
        <v>504000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504000</v>
      </c>
      <c r="G15" s="14">
        <f>G16</f>
        <v>504000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504000</v>
      </c>
      <c r="G16" s="14">
        <v>504000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0</v>
      </c>
      <c r="G21" s="14">
        <v>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/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152000</v>
      </c>
      <c r="G36" s="8">
        <v>152000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59</v>
      </c>
      <c r="B42" s="13" t="s">
        <v>50</v>
      </c>
      <c r="C42" s="13" t="s">
        <v>13</v>
      </c>
      <c r="D42" s="13" t="s">
        <v>60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61</v>
      </c>
      <c r="B43" s="13" t="s">
        <v>50</v>
      </c>
      <c r="C43" s="13" t="s">
        <v>13</v>
      </c>
      <c r="D43" s="13" t="s">
        <v>62</v>
      </c>
      <c r="E43" s="13" t="s">
        <v>17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63</v>
      </c>
      <c r="B44" s="18" t="s">
        <v>50</v>
      </c>
      <c r="C44" s="18" t="s">
        <v>30</v>
      </c>
      <c r="D44" s="13"/>
      <c r="E44" s="13"/>
      <c r="F44" s="8">
        <f t="shared" si="0"/>
        <v>152000</v>
      </c>
      <c r="G44" s="16">
        <f>G45</f>
        <v>152000</v>
      </c>
      <c r="H44" s="16">
        <f>H45</f>
        <v>0</v>
      </c>
    </row>
    <row r="45" spans="1:8" ht="12.75">
      <c r="A45" s="20" t="s">
        <v>63</v>
      </c>
      <c r="B45" s="13" t="s">
        <v>50</v>
      </c>
      <c r="C45" s="13" t="s">
        <v>30</v>
      </c>
      <c r="D45" s="13" t="s">
        <v>64</v>
      </c>
      <c r="E45" s="13"/>
      <c r="F45" s="8">
        <f t="shared" si="0"/>
        <v>152000</v>
      </c>
      <c r="G45" s="16">
        <f>G46+G47+G48+G49+G50</f>
        <v>152000</v>
      </c>
      <c r="H45" s="16">
        <f>H46+H47+H48+H49+H50</f>
        <v>0</v>
      </c>
    </row>
    <row r="46" spans="1:8" ht="12.75">
      <c r="A46" s="20" t="s">
        <v>65</v>
      </c>
      <c r="B46" s="13" t="s">
        <v>50</v>
      </c>
      <c r="C46" s="13" t="s">
        <v>30</v>
      </c>
      <c r="D46" s="13" t="s">
        <v>66</v>
      </c>
      <c r="E46" s="13" t="s">
        <v>17</v>
      </c>
      <c r="F46" s="8">
        <f aca="true" t="shared" si="1" ref="F46:F65">G46+H46</f>
        <v>85000</v>
      </c>
      <c r="G46" s="14">
        <v>85000</v>
      </c>
      <c r="H46" s="14"/>
    </row>
    <row r="47" spans="1:8" ht="31.5" customHeight="1">
      <c r="A47" s="20" t="s">
        <v>67</v>
      </c>
      <c r="B47" s="13" t="s">
        <v>50</v>
      </c>
      <c r="C47" s="13" t="s">
        <v>30</v>
      </c>
      <c r="D47" s="13" t="s">
        <v>68</v>
      </c>
      <c r="E47" s="13" t="s">
        <v>17</v>
      </c>
      <c r="F47" s="8">
        <f t="shared" si="1"/>
        <v>30000</v>
      </c>
      <c r="G47" s="14">
        <v>30000</v>
      </c>
      <c r="H47" s="14"/>
    </row>
    <row r="48" spans="1:8" ht="12.75">
      <c r="A48" s="20" t="s">
        <v>69</v>
      </c>
      <c r="B48" s="13" t="s">
        <v>50</v>
      </c>
      <c r="C48" s="13" t="s">
        <v>30</v>
      </c>
      <c r="D48" s="13" t="s">
        <v>70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12.75">
      <c r="A49" s="20" t="s">
        <v>71</v>
      </c>
      <c r="B49" s="13" t="s">
        <v>50</v>
      </c>
      <c r="C49" s="13" t="s">
        <v>30</v>
      </c>
      <c r="D49" s="13" t="s">
        <v>72</v>
      </c>
      <c r="E49" s="13" t="s">
        <v>17</v>
      </c>
      <c r="F49" s="8">
        <f t="shared" si="1"/>
        <v>0</v>
      </c>
      <c r="G49" s="14">
        <v>0</v>
      </c>
      <c r="H49" s="14"/>
    </row>
    <row r="50" spans="1:8" ht="22.5">
      <c r="A50" s="20" t="s">
        <v>73</v>
      </c>
      <c r="B50" s="13" t="s">
        <v>50</v>
      </c>
      <c r="C50" s="13" t="s">
        <v>30</v>
      </c>
      <c r="D50" s="13" t="s">
        <v>74</v>
      </c>
      <c r="E50" s="13" t="s">
        <v>17</v>
      </c>
      <c r="F50" s="8">
        <f t="shared" si="1"/>
        <v>37000</v>
      </c>
      <c r="G50" s="14">
        <v>37000</v>
      </c>
      <c r="H50" s="14"/>
    </row>
    <row r="51" spans="1:8" ht="24">
      <c r="A51" s="17" t="s">
        <v>75</v>
      </c>
      <c r="B51" s="6" t="s">
        <v>45</v>
      </c>
      <c r="C51" s="6"/>
      <c r="D51" s="6"/>
      <c r="E51" s="6"/>
      <c r="F51" s="8">
        <f t="shared" si="1"/>
        <v>1300000</v>
      </c>
      <c r="G51" s="8">
        <v>1290000</v>
      </c>
      <c r="H51" s="8">
        <v>10000</v>
      </c>
    </row>
    <row r="52" spans="1:8" ht="12.75">
      <c r="A52" s="21" t="s">
        <v>76</v>
      </c>
      <c r="B52" s="6" t="s">
        <v>45</v>
      </c>
      <c r="C52" s="6" t="s">
        <v>11</v>
      </c>
      <c r="D52" s="6"/>
      <c r="E52" s="6"/>
      <c r="F52" s="8">
        <f t="shared" si="1"/>
        <v>1300000</v>
      </c>
      <c r="G52" s="8">
        <f>G53+G56</f>
        <v>1290000</v>
      </c>
      <c r="H52" s="8">
        <v>10000</v>
      </c>
    </row>
    <row r="53" spans="1:8" ht="25.5" customHeight="1">
      <c r="A53" s="20" t="s">
        <v>77</v>
      </c>
      <c r="B53" s="7" t="s">
        <v>45</v>
      </c>
      <c r="C53" s="7" t="s">
        <v>11</v>
      </c>
      <c r="D53" s="7" t="s">
        <v>78</v>
      </c>
      <c r="E53" s="7"/>
      <c r="F53" s="8">
        <f t="shared" si="1"/>
        <v>1003000</v>
      </c>
      <c r="G53" s="22">
        <f>G54</f>
        <v>1003000</v>
      </c>
      <c r="H53" s="22"/>
    </row>
    <row r="54" spans="1:8" ht="22.5">
      <c r="A54" s="20" t="s">
        <v>79</v>
      </c>
      <c r="B54" s="7" t="s">
        <v>45</v>
      </c>
      <c r="C54" s="7" t="s">
        <v>11</v>
      </c>
      <c r="D54" s="7" t="s">
        <v>80</v>
      </c>
      <c r="E54" s="7"/>
      <c r="F54" s="8">
        <f t="shared" si="1"/>
        <v>1003000</v>
      </c>
      <c r="G54" s="22">
        <f>G55</f>
        <v>1003000</v>
      </c>
      <c r="H54" s="22"/>
    </row>
    <row r="55" spans="1:8" ht="15" customHeight="1">
      <c r="A55" s="20" t="s">
        <v>81</v>
      </c>
      <c r="B55" s="7" t="s">
        <v>45</v>
      </c>
      <c r="C55" s="7" t="s">
        <v>11</v>
      </c>
      <c r="D55" s="7" t="s">
        <v>80</v>
      </c>
      <c r="E55" s="7" t="s">
        <v>82</v>
      </c>
      <c r="F55" s="8">
        <f t="shared" si="1"/>
        <v>1013000</v>
      </c>
      <c r="G55" s="22">
        <v>1003000</v>
      </c>
      <c r="H55" s="22">
        <v>10000</v>
      </c>
    </row>
    <row r="56" spans="1:8" ht="12.75">
      <c r="A56" s="20" t="s">
        <v>83</v>
      </c>
      <c r="B56" s="7" t="s">
        <v>45</v>
      </c>
      <c r="C56" s="7" t="s">
        <v>11</v>
      </c>
      <c r="D56" s="7" t="s">
        <v>84</v>
      </c>
      <c r="E56" s="7"/>
      <c r="F56" s="8">
        <f t="shared" si="1"/>
        <v>287000</v>
      </c>
      <c r="G56" s="22">
        <f>G57</f>
        <v>287000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85</v>
      </c>
      <c r="E57" s="7"/>
      <c r="F57" s="8">
        <f t="shared" si="1"/>
        <v>287000</v>
      </c>
      <c r="G57" s="22">
        <f>G58</f>
        <v>287000</v>
      </c>
      <c r="H57" s="22"/>
    </row>
    <row r="58" spans="1:8" ht="15.75" customHeight="1">
      <c r="A58" s="20" t="s">
        <v>81</v>
      </c>
      <c r="B58" s="7" t="s">
        <v>45</v>
      </c>
      <c r="C58" s="7" t="s">
        <v>11</v>
      </c>
      <c r="D58" s="7" t="s">
        <v>85</v>
      </c>
      <c r="E58" s="7" t="s">
        <v>82</v>
      </c>
      <c r="F58" s="8">
        <f t="shared" si="1"/>
        <v>287000</v>
      </c>
      <c r="G58" s="22">
        <v>287000</v>
      </c>
      <c r="H58" s="22"/>
    </row>
    <row r="59" spans="1:8" ht="12.75">
      <c r="A59" s="15" t="s">
        <v>86</v>
      </c>
      <c r="B59" s="6" t="s">
        <v>41</v>
      </c>
      <c r="C59" s="7"/>
      <c r="D59" s="7"/>
      <c r="E59" s="7"/>
      <c r="F59" s="8">
        <f t="shared" si="1"/>
        <v>0</v>
      </c>
      <c r="G59" s="22">
        <f>G60</f>
        <v>0</v>
      </c>
      <c r="H59" s="22">
        <f>H60</f>
        <v>0</v>
      </c>
    </row>
    <row r="60" spans="1:8" ht="12.75">
      <c r="A60" s="12" t="s">
        <v>87</v>
      </c>
      <c r="B60" s="7" t="s">
        <v>41</v>
      </c>
      <c r="C60" s="7" t="s">
        <v>30</v>
      </c>
      <c r="D60" s="7" t="s">
        <v>88</v>
      </c>
      <c r="E60" s="7"/>
      <c r="F60" s="8">
        <f t="shared" si="1"/>
        <v>0</v>
      </c>
      <c r="G60" s="22">
        <f>G61</f>
        <v>0</v>
      </c>
      <c r="H60" s="22">
        <f>H61</f>
        <v>0</v>
      </c>
    </row>
    <row r="61" spans="1:8" ht="22.5">
      <c r="A61" s="12" t="s">
        <v>89</v>
      </c>
      <c r="B61" s="7" t="s">
        <v>41</v>
      </c>
      <c r="C61" s="7" t="s">
        <v>30</v>
      </c>
      <c r="D61" s="7" t="s">
        <v>88</v>
      </c>
      <c r="E61" s="7" t="s">
        <v>90</v>
      </c>
      <c r="F61" s="8">
        <f t="shared" si="1"/>
        <v>0</v>
      </c>
      <c r="G61" s="22"/>
      <c r="H61" s="22">
        <v>0</v>
      </c>
    </row>
    <row r="62" spans="1:8" ht="12.75">
      <c r="A62" s="17" t="s">
        <v>91</v>
      </c>
      <c r="B62" s="6" t="s">
        <v>92</v>
      </c>
      <c r="C62" s="7"/>
      <c r="D62" s="7"/>
      <c r="E62" s="7"/>
      <c r="F62" s="8">
        <f t="shared" si="1"/>
        <v>0</v>
      </c>
      <c r="G62" s="8">
        <f>G63</f>
        <v>0</v>
      </c>
      <c r="H62" s="8">
        <f>H63</f>
        <v>0</v>
      </c>
    </row>
    <row r="63" spans="1:8" ht="15" customHeight="1">
      <c r="A63" s="20" t="s">
        <v>93</v>
      </c>
      <c r="B63" s="23" t="s">
        <v>92</v>
      </c>
      <c r="C63" s="23" t="s">
        <v>20</v>
      </c>
      <c r="D63" s="7"/>
      <c r="E63" s="7"/>
      <c r="F63" s="8">
        <f t="shared" si="1"/>
        <v>0</v>
      </c>
      <c r="G63" s="24">
        <f>G64+G65</f>
        <v>0</v>
      </c>
      <c r="H63" s="25">
        <v>0</v>
      </c>
    </row>
    <row r="64" spans="1:8" ht="78.75">
      <c r="A64" s="20" t="s">
        <v>94</v>
      </c>
      <c r="B64" s="7" t="s">
        <v>92</v>
      </c>
      <c r="C64" s="7" t="s">
        <v>20</v>
      </c>
      <c r="D64" s="7" t="s">
        <v>95</v>
      </c>
      <c r="E64" s="7" t="s">
        <v>96</v>
      </c>
      <c r="F64" s="8">
        <f t="shared" si="1"/>
        <v>0</v>
      </c>
      <c r="G64" s="22">
        <v>0</v>
      </c>
      <c r="H64" s="22">
        <v>0</v>
      </c>
    </row>
    <row r="65" spans="1:8" ht="12.75">
      <c r="A65" s="20" t="s">
        <v>103</v>
      </c>
      <c r="B65" s="7" t="s">
        <v>92</v>
      </c>
      <c r="C65" s="7" t="s">
        <v>20</v>
      </c>
      <c r="D65" s="7" t="s">
        <v>104</v>
      </c>
      <c r="E65" s="7" t="s">
        <v>96</v>
      </c>
      <c r="F65" s="8">
        <f t="shared" si="1"/>
        <v>0</v>
      </c>
      <c r="G65" s="22">
        <v>0</v>
      </c>
      <c r="H65" s="22"/>
    </row>
    <row r="66" spans="1:8" ht="12.75">
      <c r="A66" s="20" t="s">
        <v>18</v>
      </c>
      <c r="B66" s="7"/>
      <c r="C66" s="7"/>
      <c r="D66" s="7"/>
      <c r="E66" s="7"/>
      <c r="F66" s="8"/>
      <c r="G66" s="22"/>
      <c r="H66" s="22"/>
    </row>
    <row r="67" spans="1:8" ht="12.75">
      <c r="A67" s="26" t="s">
        <v>7</v>
      </c>
      <c r="B67" s="27"/>
      <c r="C67" s="27"/>
      <c r="D67" s="27"/>
      <c r="E67" s="27"/>
      <c r="F67" s="8">
        <f>G67+H67</f>
        <v>2377000</v>
      </c>
      <c r="G67" s="28">
        <f>G9+G22+G25+G33+G36+G51+G59+G62</f>
        <v>2367000</v>
      </c>
      <c r="H67" s="28">
        <f>H9+H23+H25+H33+H36+H51+H62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2010-12-29T06:35:19Z</cp:lastPrinted>
  <dcterms:created xsi:type="dcterms:W3CDTF">2007-11-22T13:42:30Z</dcterms:created>
  <dcterms:modified xsi:type="dcterms:W3CDTF">2010-12-29T06:35:22Z</dcterms:modified>
  <cp:category/>
  <cp:version/>
  <cp:contentType/>
  <cp:contentStatus/>
</cp:coreProperties>
</file>