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ноябрь" sheetId="1" r:id="rId1"/>
    <sheet name="май" sheetId="2" r:id="rId2"/>
    <sheet name="Прилож2" sheetId="3" r:id="rId3"/>
  </sheets>
  <definedNames/>
  <calcPr fullCalcOnLoad="1"/>
</workbook>
</file>

<file path=xl/sharedStrings.xml><?xml version="1.0" encoding="utf-8"?>
<sst xmlns="http://schemas.openxmlformats.org/spreadsheetml/2006/main" count="1038" uniqueCount="117">
  <si>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</si>
  <si>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</si>
  <si>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</si>
  <si>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</si>
  <si>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</si>
  <si>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</si>
  <si>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</si>
  <si>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</si>
  <si>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</si>
  <si>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</si>
  <si>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</si>
  <si>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</si>
  <si>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</si>
  <si>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</si>
  <si>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</si>
  <si>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</si>
  <si>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</si>
  <si>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</si>
  <si>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</si>
  <si>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</si>
  <si>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</si>
  <si>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</si>
  <si>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</si>
  <si>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</si>
  <si>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</si>
  <si>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</si>
  <si>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</si>
  <si>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</si>
  <si>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</si>
  <si>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</si>
  <si>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</si>
  <si>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</si>
  <si>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</si>
  <si>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</si>
  <si>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</si>
  <si>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</si>
  <si>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</si>
  <si>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</si>
  <si>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</si>
  <si>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</si>
  <si>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</si>
  <si>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</si>
  <si>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</si>
  <si>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</si>
  <si>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</si>
  <si>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</si>
  <si>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</si>
  <si>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</si>
  <si>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</si>
  <si>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</si>
  <si>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</si>
  <si>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</si>
  <si>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</si>
  <si>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</si>
  <si>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</si>
  <si>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</si>
  <si>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</si>
  <si>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</si>
  <si>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</si>
  <si>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</si>
  <si>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</si>
  <si>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>Приложение № 2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</si>
  <si>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</si>
  <si>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</si>
  <si>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</si>
  <si>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</si>
  <si>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</si>
  <si>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</si>
  <si>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</si>
  <si>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</si>
  <si>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</si>
  <si>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</si>
  <si>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</si>
  <si>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</si>
  <si>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</si>
  <si>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</si>
  <si>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</si>
  <si>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</si>
  <si>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</si>
  <si>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</si>
  <si>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</si>
  <si>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</si>
  <si>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Шуньгского сельского поселения V созыва</t>
  </si>
  <si>
    <t xml:space="preserve">"Шуньгское сельское поселение" на 2013 год по разделам, подразделам, </t>
  </si>
  <si>
    <t>целевым статьям и видам расходов  классификаций расходов</t>
  </si>
  <si>
    <t xml:space="preserve">№          от      .05.2013 года 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</si>
  <si>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</si>
  <si>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</si>
  <si>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</si>
  <si>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</si>
  <si>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</si>
  <si>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</si>
  <si>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</si>
  <si>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</si>
  <si>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Коммунальное хозяйство</t>
  </si>
  <si>
    <t>5300800</t>
  </si>
  <si>
    <t>Ремонт обектов ЖКХ  для подготовки к осенне-зимнему периоду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</si>
  <si>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</si>
  <si>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</si>
  <si>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</si>
  <si>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</si>
  <si>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>0050100</t>
  </si>
  <si>
    <t xml:space="preserve">Субсидия на выравнивание бюджетной обеспеченности </t>
  </si>
  <si>
    <t>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</si>
  <si>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</si>
  <si>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</si>
  <si>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</si>
  <si>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3510500</t>
  </si>
  <si>
    <t>Мероприятия в области коммунального хозяйства</t>
  </si>
  <si>
    <t>321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</si>
  <si>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</si>
  <si>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004 10 00</t>
  </si>
  <si>
    <t>3500200</t>
  </si>
  <si>
    <t>Первооче. меропр. по выполнению поступивших в период избират. кампании наказов избират.</t>
  </si>
  <si>
    <t>Пособия и компенсации гражданам и иные социальные выплаты, кроме публичных нормативных обязательств</t>
  </si>
  <si>
    <t xml:space="preserve">к решению       сессии Совета </t>
  </si>
  <si>
    <t xml:space="preserve">№      от   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</si>
</sst>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1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8" fontId="8" fillId="33" borderId="11" xfId="0" applyNumberFormat="1" applyFont="1" applyFill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9" fontId="8" fillId="33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textRotation="90" readingOrder="2"/>
    </xf>
    <xf numFmtId="3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/>
    </xf>
    <xf numFmtId="168" fontId="14" fillId="34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49" fontId="15" fillId="0" borderId="11" xfId="0" applyNumberFormat="1" applyFont="1" applyBorder="1" applyAlignment="1">
      <alignment horizontal="center"/>
    </xf>
    <xf numFmtId="168" fontId="14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vertical="top"/>
    </xf>
    <xf numFmtId="168" fontId="14" fillId="0" borderId="11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0" xfId="0" applyFont="1" applyAlignment="1">
      <alignment wrapText="1"/>
    </xf>
    <xf numFmtId="169" fontId="14" fillId="34" borderId="11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169" fontId="14" fillId="0" borderId="11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168" fontId="14" fillId="33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hidden="1" customWidth="1"/>
    <col min="9" max="9" width="5.875" style="0" customWidth="1"/>
  </cols>
  <sheetData>
    <row r="1" spans="1:7" ht="15.75">
      <c r="A1" s="59"/>
      <c r="B1" s="59"/>
      <c r="C1" s="61"/>
      <c r="D1" s="61" t="s">
        <v>61</v>
      </c>
      <c r="E1" s="61"/>
      <c r="F1" s="60"/>
      <c r="G1" s="3"/>
    </row>
    <row r="2" spans="1:7" ht="15.75">
      <c r="A2" s="59"/>
      <c r="B2" s="59"/>
      <c r="C2" s="61"/>
      <c r="D2" s="88" t="s">
        <v>115</v>
      </c>
      <c r="E2" s="88"/>
      <c r="F2" s="88"/>
      <c r="G2" s="3"/>
    </row>
    <row r="3" spans="1:7" ht="15.75">
      <c r="A3" s="59"/>
      <c r="B3" s="59"/>
      <c r="C3" s="61"/>
      <c r="D3" s="88" t="s">
        <v>82</v>
      </c>
      <c r="E3" s="88"/>
      <c r="F3" s="88"/>
      <c r="G3" s="3"/>
    </row>
    <row r="4" spans="1:7" ht="15.75">
      <c r="A4" s="59"/>
      <c r="B4" s="59"/>
      <c r="C4" s="61"/>
      <c r="D4" s="89" t="s">
        <v>116</v>
      </c>
      <c r="E4" s="89"/>
      <c r="F4" s="89"/>
      <c r="G4" s="3"/>
    </row>
    <row r="5" spans="1:6" ht="15.75">
      <c r="A5" s="87" t="s">
        <v>36</v>
      </c>
      <c r="B5" s="87"/>
      <c r="C5" s="87"/>
      <c r="D5" s="87"/>
      <c r="E5" s="87"/>
      <c r="F5" s="87"/>
    </row>
    <row r="6" spans="1:6" ht="15.75">
      <c r="A6" s="87" t="s">
        <v>83</v>
      </c>
      <c r="B6" s="87"/>
      <c r="C6" s="87"/>
      <c r="D6" s="87"/>
      <c r="E6" s="87"/>
      <c r="F6" s="87"/>
    </row>
    <row r="7" spans="1:6" ht="15.75">
      <c r="A7" s="87" t="s">
        <v>84</v>
      </c>
      <c r="B7" s="87"/>
      <c r="C7" s="87"/>
      <c r="D7" s="87"/>
      <c r="E7" s="87"/>
      <c r="F7" s="87"/>
    </row>
    <row r="8" spans="1:6" ht="15.75">
      <c r="A8" s="62"/>
      <c r="B8" s="62"/>
      <c r="C8" s="62"/>
      <c r="D8" s="62"/>
      <c r="E8" s="62"/>
      <c r="F8" s="63" t="s">
        <v>63</v>
      </c>
    </row>
    <row r="9" spans="1:8" ht="106.5">
      <c r="A9" s="64" t="s">
        <v>0</v>
      </c>
      <c r="B9" s="65" t="s">
        <v>1</v>
      </c>
      <c r="C9" s="65" t="s">
        <v>2</v>
      </c>
      <c r="D9" s="65" t="s">
        <v>3</v>
      </c>
      <c r="E9" s="65" t="s">
        <v>4</v>
      </c>
      <c r="F9" s="66" t="s">
        <v>37</v>
      </c>
      <c r="H9" s="6" t="s">
        <v>40</v>
      </c>
    </row>
    <row r="10" spans="1:6" ht="15.75">
      <c r="A10" s="64" t="s">
        <v>6</v>
      </c>
      <c r="B10" s="67" t="s">
        <v>7</v>
      </c>
      <c r="C10" s="67"/>
      <c r="D10" s="67"/>
      <c r="E10" s="67"/>
      <c r="F10" s="68">
        <f>F11+F16+F28+F30+F37</f>
        <v>1855.5</v>
      </c>
    </row>
    <row r="11" spans="1:6" ht="31.5">
      <c r="A11" s="69" t="s">
        <v>44</v>
      </c>
      <c r="B11" s="70" t="s">
        <v>7</v>
      </c>
      <c r="C11" s="70" t="s">
        <v>8</v>
      </c>
      <c r="D11" s="70"/>
      <c r="E11" s="70"/>
      <c r="F11" s="71">
        <f>F12</f>
        <v>682</v>
      </c>
    </row>
    <row r="12" spans="1:6" ht="15.75">
      <c r="A12" s="69" t="s">
        <v>30</v>
      </c>
      <c r="B12" s="67" t="s">
        <v>7</v>
      </c>
      <c r="C12" s="67" t="s">
        <v>8</v>
      </c>
      <c r="D12" s="67" t="s">
        <v>52</v>
      </c>
      <c r="E12" s="67"/>
      <c r="F12" s="71">
        <f>F13+F15</f>
        <v>682</v>
      </c>
    </row>
    <row r="13" spans="1:6" ht="15.75">
      <c r="A13" s="72" t="s">
        <v>45</v>
      </c>
      <c r="B13" s="67" t="s">
        <v>7</v>
      </c>
      <c r="C13" s="67" t="s">
        <v>8</v>
      </c>
      <c r="D13" s="67" t="s">
        <v>52</v>
      </c>
      <c r="E13" s="67" t="s">
        <v>38</v>
      </c>
      <c r="F13" s="71">
        <f>F14</f>
        <v>557</v>
      </c>
    </row>
    <row r="14" spans="1:9" ht="15.75">
      <c r="A14" s="73" t="s">
        <v>43</v>
      </c>
      <c r="B14" s="67" t="s">
        <v>7</v>
      </c>
      <c r="C14" s="67" t="s">
        <v>8</v>
      </c>
      <c r="D14" s="67" t="s">
        <v>52</v>
      </c>
      <c r="E14" s="67" t="s">
        <v>42</v>
      </c>
      <c r="F14" s="71">
        <v>557</v>
      </c>
      <c r="I14">
        <v>20</v>
      </c>
    </row>
    <row r="15" spans="1:6" s="57" customFormat="1" ht="29.25" customHeight="1">
      <c r="A15" s="74" t="s">
        <v>114</v>
      </c>
      <c r="B15" s="67" t="s">
        <v>7</v>
      </c>
      <c r="C15" s="67" t="s">
        <v>8</v>
      </c>
      <c r="D15" s="67" t="s">
        <v>52</v>
      </c>
      <c r="E15" s="67" t="s">
        <v>109</v>
      </c>
      <c r="F15" s="71">
        <v>125</v>
      </c>
    </row>
    <row r="16" spans="1:10" ht="31.5">
      <c r="A16" s="75" t="s">
        <v>10</v>
      </c>
      <c r="B16" s="70" t="s">
        <v>7</v>
      </c>
      <c r="C16" s="70" t="s">
        <v>11</v>
      </c>
      <c r="D16" s="70"/>
      <c r="E16" s="70"/>
      <c r="F16" s="71">
        <f>F17+F26</f>
        <v>1006.5</v>
      </c>
      <c r="J16" s="41"/>
    </row>
    <row r="17" spans="1:6" ht="31.5">
      <c r="A17" s="69" t="s">
        <v>46</v>
      </c>
      <c r="B17" s="67" t="s">
        <v>7</v>
      </c>
      <c r="C17" s="67" t="s">
        <v>11</v>
      </c>
      <c r="D17" s="67" t="s">
        <v>12</v>
      </c>
      <c r="E17" s="67"/>
      <c r="F17" s="71">
        <f>F18+F21+F22+F24+F25+F23</f>
        <v>1001.5</v>
      </c>
    </row>
    <row r="18" spans="1:6" ht="15.75">
      <c r="A18" s="72" t="s">
        <v>45</v>
      </c>
      <c r="B18" s="67" t="s">
        <v>7</v>
      </c>
      <c r="C18" s="67" t="s">
        <v>11</v>
      </c>
      <c r="D18" s="67" t="s">
        <v>12</v>
      </c>
      <c r="E18" s="76">
        <v>120</v>
      </c>
      <c r="F18" s="71">
        <f>F19+F20</f>
        <v>629</v>
      </c>
    </row>
    <row r="19" spans="1:9" ht="15.75">
      <c r="A19" s="72" t="s">
        <v>43</v>
      </c>
      <c r="B19" s="67" t="s">
        <v>7</v>
      </c>
      <c r="C19" s="67" t="s">
        <v>11</v>
      </c>
      <c r="D19" s="67" t="s">
        <v>12</v>
      </c>
      <c r="E19" s="76">
        <v>121</v>
      </c>
      <c r="F19" s="71">
        <v>629</v>
      </c>
      <c r="I19">
        <v>20</v>
      </c>
    </row>
    <row r="20" spans="1:6" ht="15.75">
      <c r="A20" s="72" t="s">
        <v>47</v>
      </c>
      <c r="B20" s="67" t="s">
        <v>7</v>
      </c>
      <c r="C20" s="67" t="s">
        <v>11</v>
      </c>
      <c r="D20" s="67" t="s">
        <v>12</v>
      </c>
      <c r="E20" s="76">
        <v>122</v>
      </c>
      <c r="F20" s="71">
        <v>0</v>
      </c>
    </row>
    <row r="21" spans="1:6" ht="31.5">
      <c r="A21" s="72" t="s">
        <v>48</v>
      </c>
      <c r="B21" s="67" t="s">
        <v>7</v>
      </c>
      <c r="C21" s="67" t="s">
        <v>11</v>
      </c>
      <c r="D21" s="67" t="s">
        <v>12</v>
      </c>
      <c r="E21" s="76">
        <v>242</v>
      </c>
      <c r="F21" s="71">
        <v>62</v>
      </c>
    </row>
    <row r="22" spans="1:6" ht="15.75">
      <c r="A22" s="72" t="s">
        <v>49</v>
      </c>
      <c r="B22" s="67" t="s">
        <v>7</v>
      </c>
      <c r="C22" s="67" t="s">
        <v>11</v>
      </c>
      <c r="D22" s="67" t="s">
        <v>12</v>
      </c>
      <c r="E22" s="76">
        <v>244</v>
      </c>
      <c r="F22" s="71">
        <v>289.5</v>
      </c>
    </row>
    <row r="23" spans="1:6" ht="15.75">
      <c r="A23" s="72" t="s">
        <v>49</v>
      </c>
      <c r="B23" s="67" t="s">
        <v>7</v>
      </c>
      <c r="C23" s="67" t="s">
        <v>11</v>
      </c>
      <c r="D23" s="67" t="s">
        <v>12</v>
      </c>
      <c r="E23" s="76">
        <v>541</v>
      </c>
      <c r="F23" s="71">
        <v>20</v>
      </c>
    </row>
    <row r="24" spans="1:6" ht="15.75">
      <c r="A24" s="72" t="s">
        <v>50</v>
      </c>
      <c r="B24" s="67" t="s">
        <v>7</v>
      </c>
      <c r="C24" s="67" t="s">
        <v>11</v>
      </c>
      <c r="D24" s="67" t="s">
        <v>12</v>
      </c>
      <c r="E24" s="76">
        <v>851</v>
      </c>
      <c r="F24" s="71">
        <v>1</v>
      </c>
    </row>
    <row r="25" spans="1:6" ht="15.75">
      <c r="A25" s="72" t="s">
        <v>51</v>
      </c>
      <c r="B25" s="67" t="s">
        <v>7</v>
      </c>
      <c r="C25" s="67" t="s">
        <v>11</v>
      </c>
      <c r="D25" s="67" t="s">
        <v>12</v>
      </c>
      <c r="E25" s="76">
        <v>852</v>
      </c>
      <c r="F25" s="71">
        <v>0</v>
      </c>
    </row>
    <row r="26" spans="1:6" s="58" customFormat="1" ht="26.25" customHeight="1">
      <c r="A26" s="74" t="s">
        <v>110</v>
      </c>
      <c r="B26" s="67" t="s">
        <v>7</v>
      </c>
      <c r="C26" s="67" t="s">
        <v>11</v>
      </c>
      <c r="D26" s="67" t="s">
        <v>111</v>
      </c>
      <c r="E26" s="76"/>
      <c r="F26" s="77">
        <f>F27</f>
        <v>5</v>
      </c>
    </row>
    <row r="27" spans="1:6" s="58" customFormat="1" ht="15" customHeight="1">
      <c r="A27" s="74" t="s">
        <v>49</v>
      </c>
      <c r="B27" s="67" t="s">
        <v>7</v>
      </c>
      <c r="C27" s="67" t="s">
        <v>11</v>
      </c>
      <c r="D27" s="67" t="s">
        <v>111</v>
      </c>
      <c r="E27" s="76">
        <v>244</v>
      </c>
      <c r="F27" s="77">
        <v>5</v>
      </c>
    </row>
    <row r="28" spans="1:6" ht="15.75">
      <c r="A28" s="75" t="s">
        <v>13</v>
      </c>
      <c r="B28" s="67" t="s">
        <v>7</v>
      </c>
      <c r="C28" s="67" t="s">
        <v>14</v>
      </c>
      <c r="D28" s="67" t="s">
        <v>12</v>
      </c>
      <c r="E28" s="67"/>
      <c r="F28" s="71">
        <f>F29</f>
        <v>20</v>
      </c>
    </row>
    <row r="29" spans="1:6" ht="15.75">
      <c r="A29" s="72" t="s">
        <v>45</v>
      </c>
      <c r="B29" s="67" t="s">
        <v>7</v>
      </c>
      <c r="C29" s="67" t="s">
        <v>14</v>
      </c>
      <c r="D29" s="67" t="s">
        <v>12</v>
      </c>
      <c r="E29" s="76">
        <v>541</v>
      </c>
      <c r="F29" s="71">
        <v>20</v>
      </c>
    </row>
    <row r="30" spans="1:6" ht="15.75">
      <c r="A30" s="64" t="s">
        <v>53</v>
      </c>
      <c r="B30" s="78" t="s">
        <v>7</v>
      </c>
      <c r="C30" s="67" t="s">
        <v>15</v>
      </c>
      <c r="D30" s="67"/>
      <c r="E30" s="76"/>
      <c r="F30" s="71">
        <f>F31</f>
        <v>82</v>
      </c>
    </row>
    <row r="31" spans="1:6" ht="15.75">
      <c r="A31" s="69" t="s">
        <v>54</v>
      </c>
      <c r="B31" s="67" t="s">
        <v>7</v>
      </c>
      <c r="C31" s="67" t="s">
        <v>15</v>
      </c>
      <c r="D31" s="67" t="s">
        <v>55</v>
      </c>
      <c r="E31" s="76"/>
      <c r="F31" s="71">
        <f>F32+F35+F36</f>
        <v>82</v>
      </c>
    </row>
    <row r="32" spans="1:6" ht="0.75" customHeight="1">
      <c r="A32" s="72" t="s">
        <v>45</v>
      </c>
      <c r="B32" s="67" t="s">
        <v>7</v>
      </c>
      <c r="C32" s="67" t="s">
        <v>15</v>
      </c>
      <c r="D32" s="67" t="s">
        <v>55</v>
      </c>
      <c r="E32" s="76">
        <v>120</v>
      </c>
      <c r="F32" s="71">
        <f>F33+F34</f>
        <v>0</v>
      </c>
    </row>
    <row r="33" spans="1:6" ht="15.75" hidden="1">
      <c r="A33" s="72" t="s">
        <v>43</v>
      </c>
      <c r="B33" s="67" t="s">
        <v>7</v>
      </c>
      <c r="C33" s="67" t="s">
        <v>15</v>
      </c>
      <c r="D33" s="67" t="s">
        <v>55</v>
      </c>
      <c r="E33" s="76">
        <v>121</v>
      </c>
      <c r="F33" s="71">
        <v>0</v>
      </c>
    </row>
    <row r="34" spans="1:6" ht="15.75" hidden="1">
      <c r="A34" s="72" t="s">
        <v>47</v>
      </c>
      <c r="B34" s="67" t="s">
        <v>7</v>
      </c>
      <c r="C34" s="67" t="s">
        <v>15</v>
      </c>
      <c r="D34" s="67" t="s">
        <v>55</v>
      </c>
      <c r="E34" s="76">
        <v>122</v>
      </c>
      <c r="F34" s="71">
        <v>0</v>
      </c>
    </row>
    <row r="35" spans="1:6" ht="31.5" hidden="1">
      <c r="A35" s="72" t="s">
        <v>48</v>
      </c>
      <c r="B35" s="67" t="s">
        <v>7</v>
      </c>
      <c r="C35" s="67" t="s">
        <v>15</v>
      </c>
      <c r="D35" s="67" t="s">
        <v>55</v>
      </c>
      <c r="E35" s="76">
        <v>242</v>
      </c>
      <c r="F35" s="71">
        <v>0</v>
      </c>
    </row>
    <row r="36" spans="1:6" ht="15.75">
      <c r="A36" s="72" t="s">
        <v>49</v>
      </c>
      <c r="B36" s="67" t="s">
        <v>7</v>
      </c>
      <c r="C36" s="67" t="s">
        <v>15</v>
      </c>
      <c r="D36" s="67" t="s">
        <v>55</v>
      </c>
      <c r="E36" s="76">
        <v>244</v>
      </c>
      <c r="F36" s="71">
        <v>82</v>
      </c>
    </row>
    <row r="37" spans="1:6" ht="13.5" customHeight="1">
      <c r="A37" s="75" t="s">
        <v>16</v>
      </c>
      <c r="B37" s="67" t="s">
        <v>7</v>
      </c>
      <c r="C37" s="67" t="s">
        <v>31</v>
      </c>
      <c r="D37" s="70"/>
      <c r="E37" s="70"/>
      <c r="F37" s="71">
        <f>F38</f>
        <v>65</v>
      </c>
    </row>
    <row r="38" spans="1:8" s="13" customFormat="1" ht="39">
      <c r="A38" s="75" t="s">
        <v>18</v>
      </c>
      <c r="B38" s="67" t="s">
        <v>7</v>
      </c>
      <c r="C38" s="67" t="s">
        <v>31</v>
      </c>
      <c r="D38" s="67" t="s">
        <v>19</v>
      </c>
      <c r="E38" s="67"/>
      <c r="F38" s="71">
        <f>F39+F40</f>
        <v>65</v>
      </c>
      <c r="G38" s="15" t="s">
        <v>41</v>
      </c>
      <c r="H38" s="14"/>
    </row>
    <row r="39" spans="1:6" ht="15.75">
      <c r="A39" s="72" t="s">
        <v>49</v>
      </c>
      <c r="B39" s="67" t="s">
        <v>7</v>
      </c>
      <c r="C39" s="67" t="s">
        <v>31</v>
      </c>
      <c r="D39" s="67" t="s">
        <v>19</v>
      </c>
      <c r="E39" s="67" t="s">
        <v>57</v>
      </c>
      <c r="F39" s="71">
        <v>25</v>
      </c>
    </row>
    <row r="40" spans="1:6" ht="15.75">
      <c r="A40" s="72" t="s">
        <v>50</v>
      </c>
      <c r="B40" s="67" t="s">
        <v>7</v>
      </c>
      <c r="C40" s="67" t="s">
        <v>31</v>
      </c>
      <c r="D40" s="67" t="s">
        <v>19</v>
      </c>
      <c r="E40" s="67" t="s">
        <v>65</v>
      </c>
      <c r="F40" s="71">
        <v>40</v>
      </c>
    </row>
    <row r="41" spans="1:6" ht="15.75">
      <c r="A41" s="75" t="s">
        <v>32</v>
      </c>
      <c r="B41" s="67" t="s">
        <v>8</v>
      </c>
      <c r="C41" s="67"/>
      <c r="D41" s="67"/>
      <c r="E41" s="67"/>
      <c r="F41" s="68">
        <f>F42</f>
        <v>76</v>
      </c>
    </row>
    <row r="42" spans="1:6" ht="15.75">
      <c r="A42" s="79" t="s">
        <v>33</v>
      </c>
      <c r="B42" s="67" t="s">
        <v>8</v>
      </c>
      <c r="C42" s="67" t="s">
        <v>21</v>
      </c>
      <c r="D42" s="67"/>
      <c r="E42" s="67"/>
      <c r="F42" s="71">
        <f>F43+F45+F46</f>
        <v>76</v>
      </c>
    </row>
    <row r="43" spans="1:6" ht="15.75">
      <c r="A43" s="79" t="s">
        <v>9</v>
      </c>
      <c r="B43" s="67" t="s">
        <v>8</v>
      </c>
      <c r="C43" s="67" t="s">
        <v>21</v>
      </c>
      <c r="D43" s="67" t="s">
        <v>35</v>
      </c>
      <c r="E43" s="67" t="s">
        <v>38</v>
      </c>
      <c r="F43" s="71">
        <f>F44</f>
        <v>70.5</v>
      </c>
    </row>
    <row r="44" spans="1:6" ht="20.25" customHeight="1">
      <c r="A44" s="79" t="s">
        <v>34</v>
      </c>
      <c r="B44" s="67" t="s">
        <v>8</v>
      </c>
      <c r="C44" s="67" t="s">
        <v>21</v>
      </c>
      <c r="D44" s="67" t="s">
        <v>35</v>
      </c>
      <c r="E44" s="67" t="s">
        <v>42</v>
      </c>
      <c r="F44" s="71">
        <v>70.5</v>
      </c>
    </row>
    <row r="45" spans="1:6" ht="20.25" customHeight="1">
      <c r="A45" s="72" t="s">
        <v>48</v>
      </c>
      <c r="B45" s="67" t="s">
        <v>8</v>
      </c>
      <c r="C45" s="67" t="s">
        <v>21</v>
      </c>
      <c r="D45" s="67" t="s">
        <v>35</v>
      </c>
      <c r="E45" s="76">
        <v>242</v>
      </c>
      <c r="F45" s="71">
        <v>3</v>
      </c>
    </row>
    <row r="46" spans="1:6" ht="19.5" customHeight="1">
      <c r="A46" s="72" t="s">
        <v>49</v>
      </c>
      <c r="B46" s="67" t="s">
        <v>8</v>
      </c>
      <c r="C46" s="67" t="s">
        <v>21</v>
      </c>
      <c r="D46" s="67" t="s">
        <v>35</v>
      </c>
      <c r="E46" s="76">
        <v>244</v>
      </c>
      <c r="F46" s="71">
        <v>2.5</v>
      </c>
    </row>
    <row r="47" spans="1:6" ht="15.75" hidden="1">
      <c r="A47" s="75" t="s">
        <v>20</v>
      </c>
      <c r="B47" s="67" t="s">
        <v>21</v>
      </c>
      <c r="C47" s="67"/>
      <c r="D47" s="67"/>
      <c r="E47" s="67"/>
      <c r="F47" s="68">
        <f>F48</f>
        <v>0</v>
      </c>
    </row>
    <row r="48" spans="1:6" ht="31.5" hidden="1">
      <c r="A48" s="80" t="s">
        <v>58</v>
      </c>
      <c r="B48" s="70" t="s">
        <v>21</v>
      </c>
      <c r="C48" s="70" t="s">
        <v>17</v>
      </c>
      <c r="D48" s="70"/>
      <c r="E48" s="70"/>
      <c r="F48" s="71">
        <f>F49</f>
        <v>0</v>
      </c>
    </row>
    <row r="49" spans="1:6" ht="31.5" hidden="1">
      <c r="A49" s="79" t="s">
        <v>22</v>
      </c>
      <c r="B49" s="67" t="s">
        <v>21</v>
      </c>
      <c r="C49" s="67" t="s">
        <v>17</v>
      </c>
      <c r="D49" s="67" t="s">
        <v>23</v>
      </c>
      <c r="E49" s="67"/>
      <c r="F49" s="71">
        <f>F50</f>
        <v>0</v>
      </c>
    </row>
    <row r="50" spans="1:6" ht="15.75" customHeight="1" hidden="1">
      <c r="A50" s="72" t="s">
        <v>49</v>
      </c>
      <c r="B50" s="67" t="s">
        <v>21</v>
      </c>
      <c r="C50" s="67" t="s">
        <v>17</v>
      </c>
      <c r="D50" s="67" t="s">
        <v>23</v>
      </c>
      <c r="E50" s="67" t="s">
        <v>57</v>
      </c>
      <c r="F50" s="71">
        <v>0</v>
      </c>
    </row>
    <row r="51" spans="1:6" ht="15.75">
      <c r="A51" s="75" t="s">
        <v>86</v>
      </c>
      <c r="B51" s="67" t="s">
        <v>11</v>
      </c>
      <c r="C51" s="67"/>
      <c r="D51" s="67"/>
      <c r="E51" s="67"/>
      <c r="F51" s="81">
        <f>F54+F52+F57</f>
        <v>1130.5</v>
      </c>
    </row>
    <row r="52" spans="1:6" ht="15.75">
      <c r="A52" s="82" t="s">
        <v>87</v>
      </c>
      <c r="B52" s="67" t="s">
        <v>11</v>
      </c>
      <c r="C52" s="67" t="s">
        <v>7</v>
      </c>
      <c r="D52" s="67"/>
      <c r="E52" s="67"/>
      <c r="F52" s="83">
        <f>F53</f>
        <v>47.5</v>
      </c>
    </row>
    <row r="53" spans="1:6" ht="15.75">
      <c r="A53" s="72" t="s">
        <v>49</v>
      </c>
      <c r="B53" s="78" t="s">
        <v>11</v>
      </c>
      <c r="C53" s="67" t="s">
        <v>7</v>
      </c>
      <c r="D53" s="67" t="s">
        <v>88</v>
      </c>
      <c r="E53" s="67" t="s">
        <v>57</v>
      </c>
      <c r="F53" s="83">
        <v>47.5</v>
      </c>
    </row>
    <row r="54" spans="1:6" ht="15" customHeight="1">
      <c r="A54" s="84" t="s">
        <v>89</v>
      </c>
      <c r="B54" s="67" t="s">
        <v>11</v>
      </c>
      <c r="C54" s="67" t="s">
        <v>90</v>
      </c>
      <c r="D54" s="67"/>
      <c r="E54" s="67"/>
      <c r="F54" s="83">
        <f>F55</f>
        <v>988</v>
      </c>
    </row>
    <row r="55" spans="1:6" ht="15" customHeight="1">
      <c r="A55" s="72" t="s">
        <v>49</v>
      </c>
      <c r="B55" s="67" t="s">
        <v>11</v>
      </c>
      <c r="C55" s="67" t="s">
        <v>90</v>
      </c>
      <c r="D55" s="67" t="s">
        <v>91</v>
      </c>
      <c r="E55" s="67" t="s">
        <v>57</v>
      </c>
      <c r="F55" s="83">
        <v>988</v>
      </c>
    </row>
    <row r="56" spans="1:6" ht="15" customHeight="1">
      <c r="A56" s="84" t="s">
        <v>105</v>
      </c>
      <c r="B56" s="67" t="s">
        <v>11</v>
      </c>
      <c r="C56" s="67" t="s">
        <v>103</v>
      </c>
      <c r="D56" s="67"/>
      <c r="E56" s="67"/>
      <c r="F56" s="83">
        <f>F58</f>
        <v>95</v>
      </c>
    </row>
    <row r="57" spans="1:6" ht="15" customHeight="1">
      <c r="A57" s="72" t="s">
        <v>106</v>
      </c>
      <c r="B57" s="67" t="s">
        <v>11</v>
      </c>
      <c r="C57" s="67" t="s">
        <v>103</v>
      </c>
      <c r="D57" s="67" t="s">
        <v>104</v>
      </c>
      <c r="E57" s="67"/>
      <c r="F57" s="83">
        <v>95</v>
      </c>
    </row>
    <row r="58" spans="1:6" ht="15" customHeight="1">
      <c r="A58" s="72" t="s">
        <v>49</v>
      </c>
      <c r="B58" s="67" t="s">
        <v>11</v>
      </c>
      <c r="C58" s="67" t="s">
        <v>103</v>
      </c>
      <c r="D58" s="67" t="s">
        <v>104</v>
      </c>
      <c r="E58" s="67" t="s">
        <v>57</v>
      </c>
      <c r="F58" s="83">
        <v>95</v>
      </c>
    </row>
    <row r="59" spans="1:6" ht="15" customHeight="1">
      <c r="A59" s="75" t="s">
        <v>69</v>
      </c>
      <c r="B59" s="67" t="s">
        <v>70</v>
      </c>
      <c r="C59" s="67"/>
      <c r="D59" s="67"/>
      <c r="E59" s="67"/>
      <c r="F59" s="68">
        <f>F73+F66+F60</f>
        <v>1640.3</v>
      </c>
    </row>
    <row r="60" spans="1:6" ht="15" customHeight="1">
      <c r="A60" s="75" t="s">
        <v>92</v>
      </c>
      <c r="B60" s="67" t="s">
        <v>70</v>
      </c>
      <c r="C60" s="67" t="s">
        <v>7</v>
      </c>
      <c r="D60" s="67"/>
      <c r="E60" s="67"/>
      <c r="F60" s="83">
        <f>F61+F63+F65</f>
        <v>279</v>
      </c>
    </row>
    <row r="61" spans="1:6" ht="15" customHeight="1">
      <c r="A61" s="85" t="s">
        <v>93</v>
      </c>
      <c r="B61" s="67" t="s">
        <v>70</v>
      </c>
      <c r="C61" s="67" t="s">
        <v>7</v>
      </c>
      <c r="D61" s="67" t="s">
        <v>112</v>
      </c>
      <c r="E61" s="67"/>
      <c r="F61" s="83">
        <f>F62</f>
        <v>3</v>
      </c>
    </row>
    <row r="62" spans="1:6" ht="15" customHeight="1">
      <c r="A62" s="72" t="s">
        <v>49</v>
      </c>
      <c r="B62" s="67" t="s">
        <v>70</v>
      </c>
      <c r="C62" s="67" t="s">
        <v>7</v>
      </c>
      <c r="D62" s="67" t="s">
        <v>112</v>
      </c>
      <c r="E62" s="67" t="s">
        <v>57</v>
      </c>
      <c r="F62" s="83">
        <v>3</v>
      </c>
    </row>
    <row r="63" spans="1:6" s="58" customFormat="1" ht="15" customHeight="1">
      <c r="A63" s="85" t="s">
        <v>93</v>
      </c>
      <c r="B63" s="67" t="s">
        <v>70</v>
      </c>
      <c r="C63" s="67" t="s">
        <v>7</v>
      </c>
      <c r="D63" s="67" t="s">
        <v>91</v>
      </c>
      <c r="E63" s="67"/>
      <c r="F63" s="77">
        <f>F64</f>
        <v>176</v>
      </c>
    </row>
    <row r="64" spans="1:6" s="58" customFormat="1" ht="15" customHeight="1">
      <c r="A64" s="74" t="s">
        <v>49</v>
      </c>
      <c r="B64" s="67" t="s">
        <v>70</v>
      </c>
      <c r="C64" s="67" t="s">
        <v>7</v>
      </c>
      <c r="D64" s="67" t="s">
        <v>91</v>
      </c>
      <c r="E64" s="67" t="s">
        <v>57</v>
      </c>
      <c r="F64" s="77">
        <v>176</v>
      </c>
    </row>
    <row r="65" spans="1:6" s="58" customFormat="1" ht="26.25" customHeight="1">
      <c r="A65" s="85" t="s">
        <v>113</v>
      </c>
      <c r="B65" s="67" t="s">
        <v>70</v>
      </c>
      <c r="C65" s="67" t="s">
        <v>7</v>
      </c>
      <c r="D65" s="67" t="s">
        <v>98</v>
      </c>
      <c r="E65" s="67" t="s">
        <v>57</v>
      </c>
      <c r="F65" s="77">
        <v>100</v>
      </c>
    </row>
    <row r="66" spans="1:6" ht="15" customHeight="1">
      <c r="A66" s="75" t="s">
        <v>94</v>
      </c>
      <c r="B66" s="67" t="s">
        <v>70</v>
      </c>
      <c r="C66" s="67" t="s">
        <v>8</v>
      </c>
      <c r="D66" s="67"/>
      <c r="E66" s="67"/>
      <c r="F66" s="83">
        <f>F67+F69+F71</f>
        <v>933.5999999999999</v>
      </c>
    </row>
    <row r="67" spans="1:6" ht="15" customHeight="1">
      <c r="A67" s="72" t="s">
        <v>96</v>
      </c>
      <c r="B67" s="67" t="s">
        <v>70</v>
      </c>
      <c r="C67" s="67" t="s">
        <v>8</v>
      </c>
      <c r="D67" s="67" t="s">
        <v>95</v>
      </c>
      <c r="E67" s="67"/>
      <c r="F67" s="83">
        <f>F68</f>
        <v>600</v>
      </c>
    </row>
    <row r="68" spans="1:6" ht="15" customHeight="1">
      <c r="A68" s="72" t="s">
        <v>49</v>
      </c>
      <c r="B68" s="67" t="s">
        <v>70</v>
      </c>
      <c r="C68" s="67" t="s">
        <v>8</v>
      </c>
      <c r="D68" s="67" t="s">
        <v>95</v>
      </c>
      <c r="E68" s="67" t="s">
        <v>57</v>
      </c>
      <c r="F68" s="83">
        <v>600</v>
      </c>
    </row>
    <row r="69" spans="1:6" ht="28.5" customHeight="1">
      <c r="A69" s="85" t="s">
        <v>97</v>
      </c>
      <c r="B69" s="67" t="s">
        <v>70</v>
      </c>
      <c r="C69" s="67" t="s">
        <v>8</v>
      </c>
      <c r="D69" s="67" t="s">
        <v>98</v>
      </c>
      <c r="E69" s="76"/>
      <c r="F69" s="83">
        <f>F70</f>
        <v>294.8</v>
      </c>
    </row>
    <row r="70" spans="1:6" ht="15.75">
      <c r="A70" s="72" t="s">
        <v>49</v>
      </c>
      <c r="B70" s="67" t="s">
        <v>70</v>
      </c>
      <c r="C70" s="67" t="s">
        <v>8</v>
      </c>
      <c r="D70" s="67" t="s">
        <v>98</v>
      </c>
      <c r="E70" s="76">
        <v>244</v>
      </c>
      <c r="F70" s="83">
        <v>294.8</v>
      </c>
    </row>
    <row r="71" spans="1:6" ht="15.75">
      <c r="A71" s="72" t="s">
        <v>108</v>
      </c>
      <c r="B71" s="67" t="s">
        <v>70</v>
      </c>
      <c r="C71" s="67" t="s">
        <v>8</v>
      </c>
      <c r="D71" s="67" t="s">
        <v>107</v>
      </c>
      <c r="E71" s="76"/>
      <c r="F71" s="83">
        <f>F72</f>
        <v>38.8</v>
      </c>
    </row>
    <row r="72" spans="1:6" ht="15.75">
      <c r="A72" s="72" t="s">
        <v>49</v>
      </c>
      <c r="B72" s="67" t="s">
        <v>70</v>
      </c>
      <c r="C72" s="67" t="s">
        <v>8</v>
      </c>
      <c r="D72" s="67" t="s">
        <v>107</v>
      </c>
      <c r="E72" s="76">
        <v>244</v>
      </c>
      <c r="F72" s="83">
        <v>38.8</v>
      </c>
    </row>
    <row r="73" spans="1:6" ht="15" customHeight="1">
      <c r="A73" s="75" t="s">
        <v>71</v>
      </c>
      <c r="B73" s="67" t="s">
        <v>70</v>
      </c>
      <c r="C73" s="67" t="s">
        <v>21</v>
      </c>
      <c r="D73" s="67"/>
      <c r="E73" s="67"/>
      <c r="F73" s="71">
        <f>F74+F76+F78+F80</f>
        <v>427.7</v>
      </c>
    </row>
    <row r="74" spans="1:6" ht="15" customHeight="1">
      <c r="A74" s="85" t="s">
        <v>72</v>
      </c>
      <c r="B74" s="67" t="s">
        <v>70</v>
      </c>
      <c r="C74" s="67" t="s">
        <v>21</v>
      </c>
      <c r="D74" s="67" t="s">
        <v>73</v>
      </c>
      <c r="E74" s="67"/>
      <c r="F74" s="71">
        <f>F75</f>
        <v>297.5</v>
      </c>
    </row>
    <row r="75" spans="1:6" ht="15" customHeight="1">
      <c r="A75" s="85" t="s">
        <v>74</v>
      </c>
      <c r="B75" s="67" t="s">
        <v>70</v>
      </c>
      <c r="C75" s="67" t="s">
        <v>21</v>
      </c>
      <c r="D75" s="67" t="s">
        <v>73</v>
      </c>
      <c r="E75" s="67" t="s">
        <v>57</v>
      </c>
      <c r="F75" s="71">
        <v>297.5</v>
      </c>
    </row>
    <row r="76" spans="1:9" ht="27" customHeight="1">
      <c r="A76" s="85" t="s">
        <v>75</v>
      </c>
      <c r="B76" s="67" t="s">
        <v>70</v>
      </c>
      <c r="C76" s="67" t="s">
        <v>21</v>
      </c>
      <c r="D76" s="67" t="s">
        <v>76</v>
      </c>
      <c r="E76" s="67"/>
      <c r="F76" s="71">
        <f>F77</f>
        <v>70.5</v>
      </c>
      <c r="I76" s="41"/>
    </row>
    <row r="77" spans="1:6" ht="15" customHeight="1">
      <c r="A77" s="85" t="s">
        <v>74</v>
      </c>
      <c r="B77" s="67" t="s">
        <v>70</v>
      </c>
      <c r="C77" s="67" t="s">
        <v>21</v>
      </c>
      <c r="D77" s="67" t="s">
        <v>76</v>
      </c>
      <c r="E77" s="67" t="s">
        <v>57</v>
      </c>
      <c r="F77" s="71">
        <v>70.5</v>
      </c>
    </row>
    <row r="78" spans="1:6" ht="15" customHeight="1">
      <c r="A78" s="85" t="s">
        <v>77</v>
      </c>
      <c r="B78" s="67" t="s">
        <v>70</v>
      </c>
      <c r="C78" s="67" t="s">
        <v>21</v>
      </c>
      <c r="D78" s="67" t="s">
        <v>78</v>
      </c>
      <c r="E78" s="67"/>
      <c r="F78" s="71">
        <f>F79</f>
        <v>56.5</v>
      </c>
    </row>
    <row r="79" spans="1:6" ht="15" customHeight="1">
      <c r="A79" s="85" t="s">
        <v>74</v>
      </c>
      <c r="B79" s="67" t="s">
        <v>70</v>
      </c>
      <c r="C79" s="67" t="s">
        <v>21</v>
      </c>
      <c r="D79" s="67" t="s">
        <v>78</v>
      </c>
      <c r="E79" s="67" t="s">
        <v>57</v>
      </c>
      <c r="F79" s="71">
        <v>56.5</v>
      </c>
    </row>
    <row r="80" spans="1:6" s="58" customFormat="1" ht="26.25" customHeight="1">
      <c r="A80" s="85" t="s">
        <v>113</v>
      </c>
      <c r="B80" s="67" t="s">
        <v>70</v>
      </c>
      <c r="C80" s="67" t="s">
        <v>21</v>
      </c>
      <c r="D80" s="67" t="s">
        <v>98</v>
      </c>
      <c r="E80" s="67" t="s">
        <v>57</v>
      </c>
      <c r="F80" s="77">
        <v>3.2</v>
      </c>
    </row>
    <row r="81" spans="1:6" ht="15.75">
      <c r="A81" s="75" t="s">
        <v>25</v>
      </c>
      <c r="B81" s="67" t="s">
        <v>24</v>
      </c>
      <c r="C81" s="67"/>
      <c r="D81" s="67"/>
      <c r="E81" s="67"/>
      <c r="F81" s="68">
        <f>F82</f>
        <v>1490.9</v>
      </c>
    </row>
    <row r="82" spans="1:6" ht="15.75">
      <c r="A82" s="79" t="s">
        <v>25</v>
      </c>
      <c r="B82" s="67" t="s">
        <v>24</v>
      </c>
      <c r="C82" s="67" t="s">
        <v>7</v>
      </c>
      <c r="D82" s="70"/>
      <c r="E82" s="70"/>
      <c r="F82" s="71">
        <f>F83+F91+F99+F101+F98</f>
        <v>1490.9</v>
      </c>
    </row>
    <row r="83" spans="1:9" ht="31.5">
      <c r="A83" s="79" t="s">
        <v>66</v>
      </c>
      <c r="B83" s="67" t="s">
        <v>24</v>
      </c>
      <c r="C83" s="67" t="s">
        <v>7</v>
      </c>
      <c r="D83" s="67" t="s">
        <v>67</v>
      </c>
      <c r="E83" s="67"/>
      <c r="F83" s="71">
        <f>F84+F87+F88+F89+F90</f>
        <v>931</v>
      </c>
      <c r="I83" s="41"/>
    </row>
    <row r="84" spans="1:6" ht="15.75">
      <c r="A84" s="72" t="s">
        <v>56</v>
      </c>
      <c r="B84" s="67" t="s">
        <v>24</v>
      </c>
      <c r="C84" s="67" t="s">
        <v>7</v>
      </c>
      <c r="D84" s="67" t="s">
        <v>67</v>
      </c>
      <c r="E84" s="76">
        <v>110</v>
      </c>
      <c r="F84" s="71">
        <f>F85+F86</f>
        <v>538</v>
      </c>
    </row>
    <row r="85" spans="1:9" ht="15.75">
      <c r="A85" s="72" t="s">
        <v>43</v>
      </c>
      <c r="B85" s="67" t="s">
        <v>24</v>
      </c>
      <c r="C85" s="67" t="s">
        <v>7</v>
      </c>
      <c r="D85" s="67" t="s">
        <v>67</v>
      </c>
      <c r="E85" s="76">
        <v>111</v>
      </c>
      <c r="F85" s="71">
        <v>538</v>
      </c>
      <c r="I85">
        <v>20</v>
      </c>
    </row>
    <row r="86" spans="1:6" ht="15.75" hidden="1">
      <c r="A86" s="72" t="s">
        <v>47</v>
      </c>
      <c r="B86" s="67" t="s">
        <v>24</v>
      </c>
      <c r="C86" s="67" t="s">
        <v>7</v>
      </c>
      <c r="D86" s="67" t="s">
        <v>67</v>
      </c>
      <c r="E86" s="76">
        <v>112</v>
      </c>
      <c r="F86" s="71">
        <v>0</v>
      </c>
    </row>
    <row r="87" spans="1:6" ht="31.5">
      <c r="A87" s="72" t="s">
        <v>48</v>
      </c>
      <c r="B87" s="67" t="s">
        <v>24</v>
      </c>
      <c r="C87" s="67" t="s">
        <v>7</v>
      </c>
      <c r="D87" s="67" t="s">
        <v>67</v>
      </c>
      <c r="E87" s="76">
        <v>242</v>
      </c>
      <c r="F87" s="71">
        <v>15</v>
      </c>
    </row>
    <row r="88" spans="1:9" ht="15.75">
      <c r="A88" s="72" t="s">
        <v>49</v>
      </c>
      <c r="B88" s="67" t="s">
        <v>24</v>
      </c>
      <c r="C88" s="67" t="s">
        <v>7</v>
      </c>
      <c r="D88" s="67" t="s">
        <v>67</v>
      </c>
      <c r="E88" s="76">
        <v>244</v>
      </c>
      <c r="F88" s="71">
        <v>358</v>
      </c>
      <c r="I88">
        <v>35</v>
      </c>
    </row>
    <row r="89" spans="1:6" ht="15.75">
      <c r="A89" s="72" t="s">
        <v>50</v>
      </c>
      <c r="B89" s="67" t="s">
        <v>24</v>
      </c>
      <c r="C89" s="67" t="s">
        <v>7</v>
      </c>
      <c r="D89" s="67" t="s">
        <v>67</v>
      </c>
      <c r="E89" s="76">
        <v>851</v>
      </c>
      <c r="F89" s="71">
        <v>20</v>
      </c>
    </row>
    <row r="90" spans="1:6" ht="15.75" hidden="1">
      <c r="A90" s="72" t="s">
        <v>51</v>
      </c>
      <c r="B90" s="67" t="s">
        <v>24</v>
      </c>
      <c r="C90" s="67" t="s">
        <v>7</v>
      </c>
      <c r="D90" s="67" t="s">
        <v>67</v>
      </c>
      <c r="E90" s="76">
        <v>852</v>
      </c>
      <c r="F90" s="71">
        <v>0</v>
      </c>
    </row>
    <row r="91" spans="1:9" ht="15.75">
      <c r="A91" s="79" t="s">
        <v>81</v>
      </c>
      <c r="B91" s="67" t="s">
        <v>24</v>
      </c>
      <c r="C91" s="67" t="s">
        <v>7</v>
      </c>
      <c r="D91" s="67" t="s">
        <v>68</v>
      </c>
      <c r="E91" s="67"/>
      <c r="F91" s="71">
        <f>F92+F95+F96+F97</f>
        <v>420</v>
      </c>
      <c r="H91" s="5">
        <v>75</v>
      </c>
      <c r="I91" s="41"/>
    </row>
    <row r="92" spans="1:6" ht="15.75">
      <c r="A92" s="72" t="s">
        <v>56</v>
      </c>
      <c r="B92" s="67" t="s">
        <v>24</v>
      </c>
      <c r="C92" s="67" t="s">
        <v>7</v>
      </c>
      <c r="D92" s="67" t="s">
        <v>68</v>
      </c>
      <c r="E92" s="76">
        <v>110</v>
      </c>
      <c r="F92" s="71">
        <f>F93+F94</f>
        <v>333</v>
      </c>
    </row>
    <row r="93" spans="1:9" ht="15.75">
      <c r="A93" s="72" t="s">
        <v>43</v>
      </c>
      <c r="B93" s="67" t="s">
        <v>24</v>
      </c>
      <c r="C93" s="67" t="s">
        <v>7</v>
      </c>
      <c r="D93" s="67" t="s">
        <v>68</v>
      </c>
      <c r="E93" s="76">
        <v>111</v>
      </c>
      <c r="F93" s="71">
        <v>333</v>
      </c>
      <c r="I93">
        <v>20</v>
      </c>
    </row>
    <row r="94" spans="1:6" ht="15.75" hidden="1">
      <c r="A94" s="72" t="s">
        <v>47</v>
      </c>
      <c r="B94" s="67" t="s">
        <v>24</v>
      </c>
      <c r="C94" s="67" t="s">
        <v>7</v>
      </c>
      <c r="D94" s="67" t="s">
        <v>68</v>
      </c>
      <c r="E94" s="76">
        <v>112</v>
      </c>
      <c r="F94" s="71">
        <v>0</v>
      </c>
    </row>
    <row r="95" spans="1:6" ht="27" customHeight="1" hidden="1">
      <c r="A95" s="72" t="s">
        <v>48</v>
      </c>
      <c r="B95" s="67" t="s">
        <v>24</v>
      </c>
      <c r="C95" s="67" t="s">
        <v>7</v>
      </c>
      <c r="D95" s="67" t="s">
        <v>68</v>
      </c>
      <c r="E95" s="76">
        <v>242</v>
      </c>
      <c r="F95" s="71">
        <v>0</v>
      </c>
    </row>
    <row r="96" spans="1:6" ht="15.75">
      <c r="A96" s="72" t="s">
        <v>49</v>
      </c>
      <c r="B96" s="67" t="s">
        <v>24</v>
      </c>
      <c r="C96" s="67" t="s">
        <v>7</v>
      </c>
      <c r="D96" s="67" t="s">
        <v>68</v>
      </c>
      <c r="E96" s="76">
        <v>244</v>
      </c>
      <c r="F96" s="71">
        <v>87</v>
      </c>
    </row>
    <row r="97" spans="1:6" ht="15.75" hidden="1">
      <c r="A97" s="72" t="s">
        <v>50</v>
      </c>
      <c r="B97" s="67" t="s">
        <v>24</v>
      </c>
      <c r="C97" s="67" t="s">
        <v>7</v>
      </c>
      <c r="D97" s="67" t="s">
        <v>68</v>
      </c>
      <c r="E97" s="76">
        <v>851</v>
      </c>
      <c r="F97" s="71">
        <v>0</v>
      </c>
    </row>
    <row r="98" spans="1:6" s="58" customFormat="1" ht="26.25" customHeight="1">
      <c r="A98" s="85" t="s">
        <v>113</v>
      </c>
      <c r="B98" s="67" t="s">
        <v>24</v>
      </c>
      <c r="C98" s="67" t="s">
        <v>7</v>
      </c>
      <c r="D98" s="67" t="s">
        <v>98</v>
      </c>
      <c r="E98" s="67" t="s">
        <v>57</v>
      </c>
      <c r="F98" s="77">
        <v>50</v>
      </c>
    </row>
    <row r="99" spans="1:6" ht="28.5" customHeight="1">
      <c r="A99" s="85" t="s">
        <v>99</v>
      </c>
      <c r="B99" s="67" t="s">
        <v>24</v>
      </c>
      <c r="C99" s="67" t="s">
        <v>7</v>
      </c>
      <c r="D99" s="67" t="s">
        <v>100</v>
      </c>
      <c r="E99" s="76"/>
      <c r="F99" s="83">
        <f>F100</f>
        <v>78.9</v>
      </c>
    </row>
    <row r="100" spans="1:6" ht="15.75">
      <c r="A100" s="72" t="s">
        <v>43</v>
      </c>
      <c r="B100" s="67" t="s">
        <v>24</v>
      </c>
      <c r="C100" s="67" t="s">
        <v>7</v>
      </c>
      <c r="D100" s="67" t="s">
        <v>100</v>
      </c>
      <c r="E100" s="76">
        <v>111</v>
      </c>
      <c r="F100" s="83">
        <v>78.9</v>
      </c>
    </row>
    <row r="101" spans="1:6" ht="31.5">
      <c r="A101" s="72" t="s">
        <v>18</v>
      </c>
      <c r="B101" s="67" t="s">
        <v>24</v>
      </c>
      <c r="C101" s="67" t="s">
        <v>7</v>
      </c>
      <c r="D101" s="67" t="s">
        <v>101</v>
      </c>
      <c r="E101" s="67"/>
      <c r="F101" s="83">
        <f>F102</f>
        <v>11</v>
      </c>
    </row>
    <row r="102" spans="1:6" ht="14.25" customHeight="1">
      <c r="A102" s="85" t="s">
        <v>102</v>
      </c>
      <c r="B102" s="67" t="s">
        <v>24</v>
      </c>
      <c r="C102" s="67" t="s">
        <v>7</v>
      </c>
      <c r="D102" s="67" t="s">
        <v>101</v>
      </c>
      <c r="E102" s="67" t="s">
        <v>38</v>
      </c>
      <c r="F102" s="83">
        <v>11</v>
      </c>
    </row>
    <row r="103" spans="1:6" ht="13.5" customHeight="1" hidden="1">
      <c r="A103" s="75" t="s">
        <v>26</v>
      </c>
      <c r="B103" s="67" t="s">
        <v>27</v>
      </c>
      <c r="C103" s="67"/>
      <c r="D103" s="67"/>
      <c r="E103" s="67"/>
      <c r="F103" s="86">
        <f>F104</f>
        <v>0</v>
      </c>
    </row>
    <row r="104" spans="1:6" ht="13.5" customHeight="1" hidden="1">
      <c r="A104" s="85" t="s">
        <v>28</v>
      </c>
      <c r="B104" s="70" t="s">
        <v>27</v>
      </c>
      <c r="C104" s="70" t="s">
        <v>7</v>
      </c>
      <c r="D104" s="67"/>
      <c r="E104" s="67"/>
      <c r="F104" s="71">
        <f>F105</f>
        <v>0</v>
      </c>
    </row>
    <row r="105" spans="1:6" ht="16.5" customHeight="1" hidden="1">
      <c r="A105" s="85" t="s">
        <v>29</v>
      </c>
      <c r="B105" s="67" t="s">
        <v>27</v>
      </c>
      <c r="C105" s="67" t="s">
        <v>7</v>
      </c>
      <c r="D105" s="67" t="s">
        <v>39</v>
      </c>
      <c r="E105" s="67"/>
      <c r="F105" s="71">
        <f>F106</f>
        <v>0</v>
      </c>
    </row>
    <row r="106" spans="1:6" ht="15" customHeight="1" hidden="1">
      <c r="A106" s="85" t="s">
        <v>80</v>
      </c>
      <c r="B106" s="67" t="s">
        <v>27</v>
      </c>
      <c r="C106" s="67" t="s">
        <v>7</v>
      </c>
      <c r="D106" s="67" t="s">
        <v>39</v>
      </c>
      <c r="E106" s="67" t="s">
        <v>59</v>
      </c>
      <c r="F106" s="71">
        <v>0</v>
      </c>
    </row>
    <row r="107" spans="1:9" ht="15.75">
      <c r="A107" s="75" t="s">
        <v>5</v>
      </c>
      <c r="B107" s="67"/>
      <c r="C107" s="67"/>
      <c r="D107" s="67"/>
      <c r="E107" s="67"/>
      <c r="F107" s="68">
        <f>F103+F81+F47+F41+F10+F59+F51</f>
        <v>6193.2</v>
      </c>
      <c r="I107">
        <f>SUM(I10:I106)</f>
        <v>115</v>
      </c>
    </row>
    <row r="108" ht="12.75">
      <c r="F108" s="45"/>
    </row>
    <row r="109" ht="12.75">
      <c r="E109" s="4"/>
    </row>
    <row r="110" spans="5:6" ht="12.75">
      <c r="E110" s="4"/>
      <c r="F110" s="1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</sheetData>
  <sheetProtection/>
  <mergeCells count="6">
    <mergeCell ref="A7:F7"/>
    <mergeCell ref="D3:F3"/>
    <mergeCell ref="D2:F2"/>
    <mergeCell ref="D4:F4"/>
    <mergeCell ref="A5:F5"/>
    <mergeCell ref="A6:F6"/>
  </mergeCells>
  <printOptions/>
  <pageMargins left="0.7874015748031497" right="0.15748031496062992" top="0.1968503937007874" bottom="0.1968503937007874" header="0.1968503937007874" footer="0.196850393700787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4"/>
  <sheetViews>
    <sheetView zoomScalePageLayoutView="0" workbookViewId="0" topLeftCell="A1">
      <selection activeCell="F50" sqref="F50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91" t="s">
        <v>62</v>
      </c>
      <c r="E3" s="91"/>
      <c r="F3" s="91"/>
      <c r="G3" s="3"/>
    </row>
    <row r="4" spans="1:7" ht="12.75">
      <c r="A4" s="1"/>
      <c r="B4" s="1"/>
      <c r="C4" s="2"/>
      <c r="D4" s="91" t="s">
        <v>82</v>
      </c>
      <c r="E4" s="91"/>
      <c r="F4" s="91"/>
      <c r="G4" s="3"/>
    </row>
    <row r="5" spans="1:7" ht="12.75">
      <c r="A5" s="1"/>
      <c r="B5" s="1"/>
      <c r="C5" s="2"/>
      <c r="D5" s="92" t="s">
        <v>85</v>
      </c>
      <c r="E5" s="92"/>
      <c r="F5" s="92"/>
      <c r="G5" s="3"/>
    </row>
    <row r="6" spans="1:6" ht="15">
      <c r="A6" s="90" t="s">
        <v>36</v>
      </c>
      <c r="B6" s="90"/>
      <c r="C6" s="90"/>
      <c r="D6" s="90"/>
      <c r="E6" s="90"/>
      <c r="F6" s="90"/>
    </row>
    <row r="7" spans="1:6" ht="15">
      <c r="A7" s="90" t="s">
        <v>83</v>
      </c>
      <c r="B7" s="90"/>
      <c r="C7" s="90"/>
      <c r="D7" s="90"/>
      <c r="E7" s="90"/>
      <c r="F7" s="90"/>
    </row>
    <row r="8" spans="1:6" ht="15">
      <c r="A8" s="90" t="s">
        <v>84</v>
      </c>
      <c r="B8" s="90"/>
      <c r="C8" s="90"/>
      <c r="D8" s="90"/>
      <c r="E8" s="90"/>
      <c r="F8" s="90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42">
        <f>F12+F16+F26+F28+F35</f>
        <v>1635.5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43">
        <f>F13</f>
        <v>512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43">
        <f>F14</f>
        <v>512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43">
        <f>F15</f>
        <v>512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44">
        <v>512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43">
        <f>F17</f>
        <v>976.5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44">
        <f>F18+F21+F22+F24+F25+F23</f>
        <v>976.5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43">
        <f>F19+F20</f>
        <v>610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44">
        <v>610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44">
        <v>0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44">
        <v>52</v>
      </c>
    </row>
    <row r="22" spans="1:9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44">
        <v>294.5</v>
      </c>
      <c r="I22">
        <v>50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44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44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44">
        <v>0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43">
        <f>F27</f>
        <v>20</v>
      </c>
    </row>
    <row r="27" spans="1:9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44">
        <v>20</v>
      </c>
      <c r="I27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43">
        <f>F29</f>
        <v>62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44">
        <f>F30+F33+F34</f>
        <v>62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44">
        <f>F31+F32</f>
        <v>0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44">
        <v>0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44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44">
        <v>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44">
        <v>62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43">
        <f>F36</f>
        <v>65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43">
        <f>F37+F38</f>
        <v>65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44">
        <v>25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44">
        <v>40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42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44">
        <f>F41+F43+F44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44">
        <f>F42</f>
        <v>70.5</v>
      </c>
    </row>
    <row r="42" spans="1:6" ht="20.2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44">
        <v>70.5</v>
      </c>
    </row>
    <row r="43" spans="1:6" ht="20.25" customHeight="1">
      <c r="A43" s="9" t="s">
        <v>48</v>
      </c>
      <c r="B43" s="24" t="s">
        <v>8</v>
      </c>
      <c r="C43" s="24" t="s">
        <v>21</v>
      </c>
      <c r="D43" s="24" t="s">
        <v>35</v>
      </c>
      <c r="E43" s="11">
        <v>242</v>
      </c>
      <c r="F43" s="44">
        <v>3</v>
      </c>
    </row>
    <row r="44" spans="1:6" ht="20.25" customHeight="1">
      <c r="A44" s="9" t="s">
        <v>49</v>
      </c>
      <c r="B44" s="24" t="s">
        <v>8</v>
      </c>
      <c r="C44" s="24" t="s">
        <v>21</v>
      </c>
      <c r="D44" s="24" t="s">
        <v>35</v>
      </c>
      <c r="E44" s="11">
        <v>244</v>
      </c>
      <c r="F44" s="44">
        <v>2.5</v>
      </c>
    </row>
    <row r="45" spans="1:6" ht="15">
      <c r="A45" s="30" t="s">
        <v>20</v>
      </c>
      <c r="B45" s="23" t="s">
        <v>21</v>
      </c>
      <c r="C45" s="24"/>
      <c r="D45" s="24"/>
      <c r="E45" s="24"/>
      <c r="F45" s="42">
        <f>F46</f>
        <v>0</v>
      </c>
    </row>
    <row r="46" spans="1:6" ht="29.25">
      <c r="A46" s="33" t="s">
        <v>58</v>
      </c>
      <c r="B46" s="26" t="s">
        <v>21</v>
      </c>
      <c r="C46" s="26" t="s">
        <v>17</v>
      </c>
      <c r="D46" s="26"/>
      <c r="E46" s="26"/>
      <c r="F46" s="43">
        <f>F47</f>
        <v>0</v>
      </c>
    </row>
    <row r="47" spans="1:6" ht="30">
      <c r="A47" s="16" t="s">
        <v>22</v>
      </c>
      <c r="B47" s="24" t="s">
        <v>21</v>
      </c>
      <c r="C47" s="24" t="s">
        <v>17</v>
      </c>
      <c r="D47" s="24" t="s">
        <v>23</v>
      </c>
      <c r="E47" s="24"/>
      <c r="F47" s="44">
        <f>F48</f>
        <v>0</v>
      </c>
    </row>
    <row r="48" spans="1:6" ht="15.75" customHeight="1">
      <c r="A48" s="9" t="s">
        <v>49</v>
      </c>
      <c r="B48" s="24" t="s">
        <v>21</v>
      </c>
      <c r="C48" s="24" t="s">
        <v>17</v>
      </c>
      <c r="D48" s="24" t="s">
        <v>23</v>
      </c>
      <c r="E48" s="24" t="s">
        <v>57</v>
      </c>
      <c r="F48" s="44">
        <v>0</v>
      </c>
    </row>
    <row r="49" spans="1:6" ht="15">
      <c r="A49" s="30" t="s">
        <v>86</v>
      </c>
      <c r="B49" s="23" t="s">
        <v>11</v>
      </c>
      <c r="C49" s="46"/>
      <c r="D49" s="46"/>
      <c r="E49" s="46"/>
      <c r="F49" s="56">
        <f>F52+F50+F55</f>
        <v>1130.5</v>
      </c>
    </row>
    <row r="50" spans="1:6" ht="15">
      <c r="A50" s="48" t="s">
        <v>87</v>
      </c>
      <c r="B50" s="49" t="s">
        <v>11</v>
      </c>
      <c r="C50" s="49" t="s">
        <v>7</v>
      </c>
      <c r="D50" s="49"/>
      <c r="E50" s="49"/>
      <c r="F50" s="50">
        <f>F51</f>
        <v>47.5</v>
      </c>
    </row>
    <row r="51" spans="1:6" ht="15">
      <c r="A51" s="9" t="s">
        <v>49</v>
      </c>
      <c r="B51" s="51" t="s">
        <v>11</v>
      </c>
      <c r="C51" s="49" t="s">
        <v>7</v>
      </c>
      <c r="D51" s="49" t="s">
        <v>88</v>
      </c>
      <c r="E51" s="49" t="s">
        <v>57</v>
      </c>
      <c r="F51" s="50">
        <v>47.5</v>
      </c>
    </row>
    <row r="52" spans="1:6" ht="15" customHeight="1">
      <c r="A52" s="52" t="s">
        <v>89</v>
      </c>
      <c r="B52" s="49" t="s">
        <v>11</v>
      </c>
      <c r="C52" s="49" t="s">
        <v>90</v>
      </c>
      <c r="D52" s="49"/>
      <c r="E52" s="49"/>
      <c r="F52" s="50">
        <f>F53</f>
        <v>988</v>
      </c>
    </row>
    <row r="53" spans="1:6" ht="15" customHeight="1">
      <c r="A53" s="9" t="s">
        <v>49</v>
      </c>
      <c r="B53" s="49" t="s">
        <v>11</v>
      </c>
      <c r="C53" s="49" t="s">
        <v>90</v>
      </c>
      <c r="D53" s="49" t="s">
        <v>91</v>
      </c>
      <c r="E53" s="49" t="s">
        <v>57</v>
      </c>
      <c r="F53" s="50">
        <v>988</v>
      </c>
    </row>
    <row r="54" spans="1:6" ht="15" customHeight="1">
      <c r="A54" s="52" t="s">
        <v>105</v>
      </c>
      <c r="B54" s="49" t="s">
        <v>11</v>
      </c>
      <c r="C54" s="49" t="s">
        <v>103</v>
      </c>
      <c r="D54" s="49"/>
      <c r="E54" s="49"/>
      <c r="F54" s="50">
        <f>F56</f>
        <v>95</v>
      </c>
    </row>
    <row r="55" spans="1:6" ht="15" customHeight="1">
      <c r="A55" s="9" t="s">
        <v>106</v>
      </c>
      <c r="B55" s="49" t="s">
        <v>11</v>
      </c>
      <c r="C55" s="49" t="s">
        <v>103</v>
      </c>
      <c r="D55" s="49" t="s">
        <v>104</v>
      </c>
      <c r="E55" s="49"/>
      <c r="F55" s="50">
        <v>95</v>
      </c>
    </row>
    <row r="56" spans="1:9" ht="15" customHeight="1">
      <c r="A56" s="9" t="s">
        <v>49</v>
      </c>
      <c r="B56" s="49" t="s">
        <v>11</v>
      </c>
      <c r="C56" s="49" t="s">
        <v>103</v>
      </c>
      <c r="D56" s="49" t="s">
        <v>104</v>
      </c>
      <c r="E56" s="49" t="s">
        <v>57</v>
      </c>
      <c r="F56" s="50">
        <v>95</v>
      </c>
      <c r="I56">
        <v>95</v>
      </c>
    </row>
    <row r="57" spans="1:6" ht="15" customHeight="1">
      <c r="A57" s="30" t="s">
        <v>69</v>
      </c>
      <c r="B57" s="23" t="s">
        <v>70</v>
      </c>
      <c r="C57" s="24"/>
      <c r="D57" s="24"/>
      <c r="E57" s="24"/>
      <c r="F57" s="42">
        <f>F68+F61+F58</f>
        <v>1710.3</v>
      </c>
    </row>
    <row r="58" spans="1:6" ht="15" customHeight="1">
      <c r="A58" s="37" t="s">
        <v>92</v>
      </c>
      <c r="B58" s="53" t="s">
        <v>70</v>
      </c>
      <c r="C58" s="53" t="s">
        <v>7</v>
      </c>
      <c r="D58" s="53"/>
      <c r="E58" s="53"/>
      <c r="F58" s="54">
        <f>F59</f>
        <v>176</v>
      </c>
    </row>
    <row r="59" spans="1:6" ht="15" customHeight="1">
      <c r="A59" s="40" t="s">
        <v>93</v>
      </c>
      <c r="B59" s="49" t="s">
        <v>70</v>
      </c>
      <c r="C59" s="49" t="s">
        <v>7</v>
      </c>
      <c r="D59" s="49" t="s">
        <v>91</v>
      </c>
      <c r="E59" s="49"/>
      <c r="F59" s="50">
        <f>F60</f>
        <v>176</v>
      </c>
    </row>
    <row r="60" spans="1:6" ht="15" customHeight="1">
      <c r="A60" s="9" t="s">
        <v>49</v>
      </c>
      <c r="B60" s="49" t="s">
        <v>70</v>
      </c>
      <c r="C60" s="49" t="s">
        <v>7</v>
      </c>
      <c r="D60" s="49" t="s">
        <v>91</v>
      </c>
      <c r="E60" s="49" t="s">
        <v>57</v>
      </c>
      <c r="F60" s="50">
        <v>176</v>
      </c>
    </row>
    <row r="61" spans="1:6" ht="15" customHeight="1">
      <c r="A61" s="37" t="s">
        <v>94</v>
      </c>
      <c r="B61" s="53" t="s">
        <v>70</v>
      </c>
      <c r="C61" s="53" t="s">
        <v>8</v>
      </c>
      <c r="D61" s="53"/>
      <c r="E61" s="53"/>
      <c r="F61" s="54">
        <f>F62+F64+F66</f>
        <v>1080.8</v>
      </c>
    </row>
    <row r="62" spans="1:6" ht="15" customHeight="1">
      <c r="A62" s="9" t="s">
        <v>96</v>
      </c>
      <c r="B62" s="53" t="s">
        <v>70</v>
      </c>
      <c r="C62" s="53" t="s">
        <v>8</v>
      </c>
      <c r="D62" s="53" t="s">
        <v>95</v>
      </c>
      <c r="E62" s="53"/>
      <c r="F62" s="54">
        <f>F63</f>
        <v>600</v>
      </c>
    </row>
    <row r="63" spans="1:6" ht="15" customHeight="1">
      <c r="A63" s="9" t="s">
        <v>49</v>
      </c>
      <c r="B63" s="49" t="s">
        <v>70</v>
      </c>
      <c r="C63" s="49" t="s">
        <v>8</v>
      </c>
      <c r="D63" s="49" t="s">
        <v>95</v>
      </c>
      <c r="E63" s="49" t="s">
        <v>57</v>
      </c>
      <c r="F63" s="50">
        <v>600</v>
      </c>
    </row>
    <row r="64" spans="1:6" ht="28.5" customHeight="1">
      <c r="A64" s="40" t="s">
        <v>97</v>
      </c>
      <c r="B64" s="53" t="s">
        <v>70</v>
      </c>
      <c r="C64" s="53" t="s">
        <v>8</v>
      </c>
      <c r="D64" s="53" t="s">
        <v>98</v>
      </c>
      <c r="E64" s="36"/>
      <c r="F64" s="54">
        <f>F65</f>
        <v>448</v>
      </c>
    </row>
    <row r="65" spans="1:6" ht="15">
      <c r="A65" s="9" t="s">
        <v>49</v>
      </c>
      <c r="B65" s="24" t="s">
        <v>70</v>
      </c>
      <c r="C65" s="24" t="s">
        <v>8</v>
      </c>
      <c r="D65" s="24" t="s">
        <v>98</v>
      </c>
      <c r="E65" s="11">
        <v>244</v>
      </c>
      <c r="F65" s="55">
        <v>448</v>
      </c>
    </row>
    <row r="66" spans="1:6" ht="15">
      <c r="A66" s="9" t="s">
        <v>108</v>
      </c>
      <c r="B66" s="24" t="s">
        <v>70</v>
      </c>
      <c r="C66" s="24" t="s">
        <v>8</v>
      </c>
      <c r="D66" s="24" t="s">
        <v>107</v>
      </c>
      <c r="E66" s="11"/>
      <c r="F66" s="55">
        <f>F67</f>
        <v>32.8</v>
      </c>
    </row>
    <row r="67" spans="1:9" ht="15">
      <c r="A67" s="9" t="s">
        <v>49</v>
      </c>
      <c r="B67" s="24" t="s">
        <v>70</v>
      </c>
      <c r="C67" s="24" t="s">
        <v>8</v>
      </c>
      <c r="D67" s="24" t="s">
        <v>107</v>
      </c>
      <c r="E67" s="11">
        <v>244</v>
      </c>
      <c r="F67" s="55">
        <v>32.8</v>
      </c>
      <c r="I67">
        <v>32.8</v>
      </c>
    </row>
    <row r="68" spans="1:6" ht="15" customHeight="1">
      <c r="A68" s="37" t="s">
        <v>71</v>
      </c>
      <c r="B68" s="23" t="s">
        <v>70</v>
      </c>
      <c r="C68" s="23" t="s">
        <v>21</v>
      </c>
      <c r="D68" s="24"/>
      <c r="E68" s="24"/>
      <c r="F68" s="43">
        <f>F69+F71+F73</f>
        <v>453.5</v>
      </c>
    </row>
    <row r="69" spans="1:6" ht="15" customHeight="1">
      <c r="A69" s="40" t="s">
        <v>72</v>
      </c>
      <c r="B69" s="24" t="s">
        <v>70</v>
      </c>
      <c r="C69" s="24" t="s">
        <v>21</v>
      </c>
      <c r="D69" s="24" t="s">
        <v>73</v>
      </c>
      <c r="E69" s="24"/>
      <c r="F69" s="44">
        <f>F70</f>
        <v>276.5</v>
      </c>
    </row>
    <row r="70" spans="1:9" ht="15" customHeight="1">
      <c r="A70" s="40" t="s">
        <v>74</v>
      </c>
      <c r="B70" s="24" t="s">
        <v>70</v>
      </c>
      <c r="C70" s="24" t="s">
        <v>21</v>
      </c>
      <c r="D70" s="24" t="s">
        <v>73</v>
      </c>
      <c r="E70" s="24" t="s">
        <v>57</v>
      </c>
      <c r="F70" s="44">
        <v>276.5</v>
      </c>
      <c r="I70">
        <v>50</v>
      </c>
    </row>
    <row r="71" spans="1:9" ht="27" customHeight="1">
      <c r="A71" s="40" t="s">
        <v>75</v>
      </c>
      <c r="B71" s="24" t="s">
        <v>70</v>
      </c>
      <c r="C71" s="24" t="s">
        <v>21</v>
      </c>
      <c r="D71" s="24" t="s">
        <v>76</v>
      </c>
      <c r="E71" s="24"/>
      <c r="F71" s="44">
        <f>F72</f>
        <v>110.5</v>
      </c>
      <c r="I71" s="41"/>
    </row>
    <row r="72" spans="1:9" ht="15" customHeight="1">
      <c r="A72" s="40" t="s">
        <v>74</v>
      </c>
      <c r="B72" s="24" t="s">
        <v>70</v>
      </c>
      <c r="C72" s="24" t="s">
        <v>21</v>
      </c>
      <c r="D72" s="24" t="s">
        <v>76</v>
      </c>
      <c r="E72" s="24" t="s">
        <v>57</v>
      </c>
      <c r="F72" s="44">
        <v>110.5</v>
      </c>
      <c r="I72">
        <v>50</v>
      </c>
    </row>
    <row r="73" spans="1:6" ht="15" customHeight="1">
      <c r="A73" s="40" t="s">
        <v>77</v>
      </c>
      <c r="B73" s="24" t="s">
        <v>70</v>
      </c>
      <c r="C73" s="24" t="s">
        <v>21</v>
      </c>
      <c r="D73" s="24" t="s">
        <v>78</v>
      </c>
      <c r="E73" s="24"/>
      <c r="F73" s="44">
        <f>F74</f>
        <v>66.5</v>
      </c>
    </row>
    <row r="74" spans="1:9" ht="15" customHeight="1">
      <c r="A74" s="40" t="s">
        <v>74</v>
      </c>
      <c r="B74" s="24" t="s">
        <v>70</v>
      </c>
      <c r="C74" s="24" t="s">
        <v>21</v>
      </c>
      <c r="D74" s="24" t="s">
        <v>78</v>
      </c>
      <c r="E74" s="24" t="s">
        <v>57</v>
      </c>
      <c r="F74" s="44">
        <v>66.5</v>
      </c>
      <c r="I74">
        <v>56</v>
      </c>
    </row>
    <row r="75" spans="1:6" ht="15">
      <c r="A75" s="30" t="s">
        <v>25</v>
      </c>
      <c r="B75" s="23" t="s">
        <v>24</v>
      </c>
      <c r="C75" s="23"/>
      <c r="D75" s="23"/>
      <c r="E75" s="23"/>
      <c r="F75" s="42">
        <f>F76</f>
        <v>1632</v>
      </c>
    </row>
    <row r="76" spans="1:6" ht="15">
      <c r="A76" s="29" t="s">
        <v>25</v>
      </c>
      <c r="B76" s="23" t="s">
        <v>24</v>
      </c>
      <c r="C76" s="23" t="s">
        <v>7</v>
      </c>
      <c r="D76" s="26"/>
      <c r="E76" s="26"/>
      <c r="F76" s="43">
        <f>F77+F85+F93+F95</f>
        <v>1632</v>
      </c>
    </row>
    <row r="77" spans="1:9" ht="30">
      <c r="A77" s="29" t="s">
        <v>66</v>
      </c>
      <c r="B77" s="24" t="s">
        <v>24</v>
      </c>
      <c r="C77" s="24" t="s">
        <v>7</v>
      </c>
      <c r="D77" s="24" t="s">
        <v>67</v>
      </c>
      <c r="E77" s="24"/>
      <c r="F77" s="44">
        <f>F78+F81+F82+F83+F84</f>
        <v>828</v>
      </c>
      <c r="I77" s="41"/>
    </row>
    <row r="78" spans="1:6" ht="15">
      <c r="A78" s="9" t="s">
        <v>56</v>
      </c>
      <c r="B78" s="24" t="s">
        <v>24</v>
      </c>
      <c r="C78" s="24" t="s">
        <v>7</v>
      </c>
      <c r="D78" s="24" t="s">
        <v>67</v>
      </c>
      <c r="E78" s="11">
        <v>110</v>
      </c>
      <c r="F78" s="44">
        <f>F79+F80</f>
        <v>518</v>
      </c>
    </row>
    <row r="79" spans="1:6" ht="15">
      <c r="A79" s="9" t="s">
        <v>43</v>
      </c>
      <c r="B79" s="24" t="s">
        <v>24</v>
      </c>
      <c r="C79" s="24" t="s">
        <v>7</v>
      </c>
      <c r="D79" s="24" t="s">
        <v>67</v>
      </c>
      <c r="E79" s="11">
        <v>111</v>
      </c>
      <c r="F79" s="44">
        <v>518</v>
      </c>
    </row>
    <row r="80" spans="1:6" ht="15">
      <c r="A80" s="9" t="s">
        <v>47</v>
      </c>
      <c r="B80" s="24" t="s">
        <v>24</v>
      </c>
      <c r="C80" s="24" t="s">
        <v>7</v>
      </c>
      <c r="D80" s="24" t="s">
        <v>67</v>
      </c>
      <c r="E80" s="11">
        <v>112</v>
      </c>
      <c r="F80" s="44">
        <v>0</v>
      </c>
    </row>
    <row r="81" spans="1:6" ht="15">
      <c r="A81" s="9" t="s">
        <v>48</v>
      </c>
      <c r="B81" s="24" t="s">
        <v>24</v>
      </c>
      <c r="C81" s="24" t="s">
        <v>7</v>
      </c>
      <c r="D81" s="24" t="s">
        <v>67</v>
      </c>
      <c r="E81" s="11">
        <v>242</v>
      </c>
      <c r="F81" s="44">
        <v>15</v>
      </c>
    </row>
    <row r="82" spans="1:9" ht="15">
      <c r="A82" s="9" t="s">
        <v>49</v>
      </c>
      <c r="B82" s="24" t="s">
        <v>24</v>
      </c>
      <c r="C82" s="24" t="s">
        <v>7</v>
      </c>
      <c r="D82" s="24" t="s">
        <v>67</v>
      </c>
      <c r="E82" s="11">
        <v>244</v>
      </c>
      <c r="F82" s="44">
        <v>275</v>
      </c>
      <c r="I82">
        <v>30</v>
      </c>
    </row>
    <row r="83" spans="1:6" ht="15">
      <c r="A83" s="9" t="s">
        <v>50</v>
      </c>
      <c r="B83" s="24" t="s">
        <v>24</v>
      </c>
      <c r="C83" s="24" t="s">
        <v>7</v>
      </c>
      <c r="D83" s="24" t="s">
        <v>67</v>
      </c>
      <c r="E83" s="11">
        <v>851</v>
      </c>
      <c r="F83" s="44">
        <v>20</v>
      </c>
    </row>
    <row r="84" spans="1:6" ht="15">
      <c r="A84" s="9" t="s">
        <v>51</v>
      </c>
      <c r="B84" s="24" t="s">
        <v>24</v>
      </c>
      <c r="C84" s="24" t="s">
        <v>7</v>
      </c>
      <c r="D84" s="24" t="s">
        <v>67</v>
      </c>
      <c r="E84" s="11">
        <v>852</v>
      </c>
      <c r="F84" s="44">
        <v>0</v>
      </c>
    </row>
    <row r="85" spans="1:9" ht="15">
      <c r="A85" s="29" t="s">
        <v>81</v>
      </c>
      <c r="B85" s="24" t="s">
        <v>24</v>
      </c>
      <c r="C85" s="24" t="s">
        <v>7</v>
      </c>
      <c r="D85" s="24" t="s">
        <v>68</v>
      </c>
      <c r="E85" s="24"/>
      <c r="F85" s="44">
        <f>F86+F89+F90+F91+F92</f>
        <v>408</v>
      </c>
      <c r="H85" s="5">
        <v>75</v>
      </c>
      <c r="I85" s="41"/>
    </row>
    <row r="86" spans="1:6" ht="15">
      <c r="A86" s="9" t="s">
        <v>56</v>
      </c>
      <c r="B86" s="24" t="s">
        <v>24</v>
      </c>
      <c r="C86" s="24" t="s">
        <v>7</v>
      </c>
      <c r="D86" s="24" t="s">
        <v>68</v>
      </c>
      <c r="E86" s="11">
        <v>110</v>
      </c>
      <c r="F86" s="44">
        <f>F87+F88</f>
        <v>326</v>
      </c>
    </row>
    <row r="87" spans="1:6" ht="15">
      <c r="A87" s="9" t="s">
        <v>43</v>
      </c>
      <c r="B87" s="24" t="s">
        <v>24</v>
      </c>
      <c r="C87" s="24" t="s">
        <v>7</v>
      </c>
      <c r="D87" s="24" t="s">
        <v>68</v>
      </c>
      <c r="E87" s="11">
        <v>111</v>
      </c>
      <c r="F87" s="44">
        <v>326</v>
      </c>
    </row>
    <row r="88" spans="1:6" ht="15">
      <c r="A88" s="9" t="s">
        <v>47</v>
      </c>
      <c r="B88" s="24" t="s">
        <v>24</v>
      </c>
      <c r="C88" s="24" t="s">
        <v>7</v>
      </c>
      <c r="D88" s="24" t="s">
        <v>68</v>
      </c>
      <c r="E88" s="11">
        <v>112</v>
      </c>
      <c r="F88" s="44">
        <v>0</v>
      </c>
    </row>
    <row r="89" spans="1:6" ht="27" customHeight="1">
      <c r="A89" s="9" t="s">
        <v>48</v>
      </c>
      <c r="B89" s="24" t="s">
        <v>24</v>
      </c>
      <c r="C89" s="24" t="s">
        <v>7</v>
      </c>
      <c r="D89" s="24" t="s">
        <v>68</v>
      </c>
      <c r="E89" s="11">
        <v>242</v>
      </c>
      <c r="F89" s="44">
        <v>0</v>
      </c>
    </row>
    <row r="90" spans="1:9" ht="15">
      <c r="A90" s="9" t="s">
        <v>49</v>
      </c>
      <c r="B90" s="24" t="s">
        <v>24</v>
      </c>
      <c r="C90" s="24" t="s">
        <v>7</v>
      </c>
      <c r="D90" s="24" t="s">
        <v>68</v>
      </c>
      <c r="E90" s="11">
        <v>244</v>
      </c>
      <c r="F90" s="44">
        <v>82</v>
      </c>
      <c r="I90">
        <v>20</v>
      </c>
    </row>
    <row r="91" spans="1:6" ht="15">
      <c r="A91" s="9" t="s">
        <v>50</v>
      </c>
      <c r="B91" s="24" t="s">
        <v>24</v>
      </c>
      <c r="C91" s="24" t="s">
        <v>7</v>
      </c>
      <c r="D91" s="24" t="s">
        <v>68</v>
      </c>
      <c r="E91" s="11">
        <v>851</v>
      </c>
      <c r="F91" s="44">
        <v>0</v>
      </c>
    </row>
    <row r="92" spans="1:8" ht="15">
      <c r="A92" s="9" t="s">
        <v>51</v>
      </c>
      <c r="B92" s="24" t="s">
        <v>24</v>
      </c>
      <c r="C92" s="24" t="s">
        <v>7</v>
      </c>
      <c r="D92" s="24" t="s">
        <v>68</v>
      </c>
      <c r="E92" s="11">
        <v>852</v>
      </c>
      <c r="F92" s="44">
        <v>0</v>
      </c>
      <c r="H92" s="5">
        <v>3200</v>
      </c>
    </row>
    <row r="93" spans="1:6" ht="28.5" customHeight="1">
      <c r="A93" s="40" t="s">
        <v>99</v>
      </c>
      <c r="B93" s="23" t="s">
        <v>24</v>
      </c>
      <c r="C93" s="23" t="s">
        <v>7</v>
      </c>
      <c r="D93" s="23" t="s">
        <v>100</v>
      </c>
      <c r="E93" s="36"/>
      <c r="F93" s="47">
        <f>F94</f>
        <v>385</v>
      </c>
    </row>
    <row r="94" spans="1:6" ht="15">
      <c r="A94" s="9" t="s">
        <v>43</v>
      </c>
      <c r="B94" s="24" t="s">
        <v>24</v>
      </c>
      <c r="C94" s="24" t="s">
        <v>7</v>
      </c>
      <c r="D94" s="24" t="s">
        <v>100</v>
      </c>
      <c r="E94" s="11">
        <v>111</v>
      </c>
      <c r="F94" s="55">
        <v>385</v>
      </c>
    </row>
    <row r="95" spans="1:6" ht="15">
      <c r="A95" s="9" t="s">
        <v>18</v>
      </c>
      <c r="B95" s="53" t="s">
        <v>24</v>
      </c>
      <c r="C95" s="53" t="s">
        <v>7</v>
      </c>
      <c r="D95" s="53" t="s">
        <v>101</v>
      </c>
      <c r="E95" s="53"/>
      <c r="F95" s="54">
        <f>F96</f>
        <v>11</v>
      </c>
    </row>
    <row r="96" spans="1:6" ht="15">
      <c r="A96" s="40" t="s">
        <v>102</v>
      </c>
      <c r="B96" s="49" t="s">
        <v>24</v>
      </c>
      <c r="C96" s="49" t="s">
        <v>7</v>
      </c>
      <c r="D96" s="49" t="s">
        <v>101</v>
      </c>
      <c r="E96" s="49" t="s">
        <v>38</v>
      </c>
      <c r="F96" s="50">
        <v>11</v>
      </c>
    </row>
    <row r="97" spans="1:6" ht="13.5" customHeight="1">
      <c r="A97" s="30" t="s">
        <v>26</v>
      </c>
      <c r="B97" s="23" t="s">
        <v>27</v>
      </c>
      <c r="C97" s="24"/>
      <c r="D97" s="24"/>
      <c r="E97" s="24"/>
      <c r="F97" s="42">
        <f>F98</f>
        <v>0</v>
      </c>
    </row>
    <row r="98" spans="1:6" ht="13.5" customHeight="1">
      <c r="A98" s="31" t="s">
        <v>28</v>
      </c>
      <c r="B98" s="26" t="s">
        <v>27</v>
      </c>
      <c r="C98" s="26" t="s">
        <v>7</v>
      </c>
      <c r="D98" s="24"/>
      <c r="E98" s="24"/>
      <c r="F98" s="43">
        <f>F99</f>
        <v>0</v>
      </c>
    </row>
    <row r="99" spans="1:6" ht="16.5" customHeight="1">
      <c r="A99" s="34" t="s">
        <v>29</v>
      </c>
      <c r="B99" s="24" t="s">
        <v>27</v>
      </c>
      <c r="C99" s="24" t="s">
        <v>7</v>
      </c>
      <c r="D99" s="24" t="s">
        <v>39</v>
      </c>
      <c r="E99" s="24"/>
      <c r="F99" s="44">
        <f>F100</f>
        <v>0</v>
      </c>
    </row>
    <row r="100" spans="1:6" ht="15" customHeight="1">
      <c r="A100" s="34" t="s">
        <v>80</v>
      </c>
      <c r="B100" s="24" t="s">
        <v>27</v>
      </c>
      <c r="C100" s="24" t="s">
        <v>7</v>
      </c>
      <c r="D100" s="24" t="s">
        <v>39</v>
      </c>
      <c r="E100" s="24" t="s">
        <v>59</v>
      </c>
      <c r="F100" s="44">
        <v>0</v>
      </c>
    </row>
    <row r="101" spans="1:9" ht="15">
      <c r="A101" s="30" t="s">
        <v>5</v>
      </c>
      <c r="B101" s="23"/>
      <c r="C101" s="23"/>
      <c r="D101" s="23"/>
      <c r="E101" s="23"/>
      <c r="F101" s="42">
        <f>F97+F75+F45+F39+F11+F57+F49</f>
        <v>6184.3</v>
      </c>
      <c r="I101">
        <f>SUM(I11:I100)</f>
        <v>403.8</v>
      </c>
    </row>
    <row r="102" ht="12.75">
      <c r="F102" s="45"/>
    </row>
    <row r="103" ht="12.75">
      <c r="E103" s="4"/>
    </row>
    <row r="104" spans="5:6" ht="12.75">
      <c r="E104" s="4"/>
      <c r="F104" s="1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91" t="s">
        <v>62</v>
      </c>
      <c r="E3" s="91"/>
      <c r="F3" s="91"/>
      <c r="G3" s="3"/>
    </row>
    <row r="4" spans="1:7" ht="12.75">
      <c r="A4" s="1"/>
      <c r="B4" s="1"/>
      <c r="C4" s="2"/>
      <c r="D4" s="91" t="s">
        <v>82</v>
      </c>
      <c r="E4" s="91"/>
      <c r="F4" s="91"/>
      <c r="G4" s="3"/>
    </row>
    <row r="5" spans="1:7" ht="12.75">
      <c r="A5" s="1"/>
      <c r="B5" s="1"/>
      <c r="C5" s="2"/>
      <c r="D5" s="92" t="s">
        <v>60</v>
      </c>
      <c r="E5" s="92"/>
      <c r="F5" s="92"/>
      <c r="G5" s="3"/>
    </row>
    <row r="6" spans="1:6" ht="15">
      <c r="A6" s="90" t="s">
        <v>36</v>
      </c>
      <c r="B6" s="90"/>
      <c r="C6" s="90"/>
      <c r="D6" s="90"/>
      <c r="E6" s="90"/>
      <c r="F6" s="90"/>
    </row>
    <row r="7" spans="1:6" ht="15">
      <c r="A7" s="90" t="s">
        <v>83</v>
      </c>
      <c r="B7" s="90"/>
      <c r="C7" s="90"/>
      <c r="D7" s="90"/>
      <c r="E7" s="90"/>
      <c r="F7" s="90"/>
    </row>
    <row r="8" spans="1:6" ht="15">
      <c r="A8" s="90" t="s">
        <v>84</v>
      </c>
      <c r="B8" s="90"/>
      <c r="C8" s="90"/>
      <c r="D8" s="90"/>
      <c r="E8" s="90"/>
      <c r="F8" s="90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1558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456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456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456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456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980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980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819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819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0</v>
      </c>
      <c r="I20" t="s">
        <v>64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32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109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0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62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62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62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62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40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40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28">
        <v>40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0.2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0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0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0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0</v>
      </c>
    </row>
    <row r="47" spans="1:6" ht="15" customHeight="1">
      <c r="A47" s="30" t="s">
        <v>69</v>
      </c>
      <c r="B47" s="23" t="s">
        <v>70</v>
      </c>
      <c r="C47" s="24"/>
      <c r="D47" s="24"/>
      <c r="E47" s="24"/>
      <c r="F47" s="25">
        <f>F48</f>
        <v>300</v>
      </c>
    </row>
    <row r="48" spans="1:6" ht="15" customHeight="1">
      <c r="A48" s="32" t="s">
        <v>71</v>
      </c>
      <c r="B48" s="23" t="s">
        <v>70</v>
      </c>
      <c r="C48" s="23" t="s">
        <v>21</v>
      </c>
      <c r="D48" s="24"/>
      <c r="E48" s="24"/>
      <c r="F48" s="27">
        <f>F49+F51+F53</f>
        <v>300</v>
      </c>
    </row>
    <row r="49" spans="1:6" ht="15" customHeight="1">
      <c r="A49" s="40" t="s">
        <v>72</v>
      </c>
      <c r="B49" s="24" t="s">
        <v>70</v>
      </c>
      <c r="C49" s="24" t="s">
        <v>21</v>
      </c>
      <c r="D49" s="24" t="s">
        <v>73</v>
      </c>
      <c r="E49" s="24"/>
      <c r="F49" s="28">
        <f>F50</f>
        <v>200</v>
      </c>
    </row>
    <row r="50" spans="1:6" ht="15" customHeight="1">
      <c r="A50" s="40" t="s">
        <v>74</v>
      </c>
      <c r="B50" s="24" t="s">
        <v>70</v>
      </c>
      <c r="C50" s="24" t="s">
        <v>21</v>
      </c>
      <c r="D50" s="24" t="s">
        <v>73</v>
      </c>
      <c r="E50" s="24" t="s">
        <v>57</v>
      </c>
      <c r="F50" s="28">
        <v>200</v>
      </c>
    </row>
    <row r="51" spans="1:9" ht="27" customHeight="1">
      <c r="A51" s="40" t="s">
        <v>75</v>
      </c>
      <c r="B51" s="24" t="s">
        <v>70</v>
      </c>
      <c r="C51" s="24" t="s">
        <v>21</v>
      </c>
      <c r="D51" s="24" t="s">
        <v>76</v>
      </c>
      <c r="E51" s="24"/>
      <c r="F51" s="28">
        <f>F52</f>
        <v>70</v>
      </c>
      <c r="I51" s="41"/>
    </row>
    <row r="52" spans="1:6" ht="15" customHeight="1">
      <c r="A52" s="40" t="s">
        <v>74</v>
      </c>
      <c r="B52" s="24" t="s">
        <v>70</v>
      </c>
      <c r="C52" s="24" t="s">
        <v>21</v>
      </c>
      <c r="D52" s="24" t="s">
        <v>76</v>
      </c>
      <c r="E52" s="24" t="s">
        <v>57</v>
      </c>
      <c r="F52" s="28">
        <v>70</v>
      </c>
    </row>
    <row r="53" spans="1:6" ht="15" customHeight="1">
      <c r="A53" s="40" t="s">
        <v>77</v>
      </c>
      <c r="B53" s="24" t="s">
        <v>70</v>
      </c>
      <c r="C53" s="24" t="s">
        <v>21</v>
      </c>
      <c r="D53" s="24" t="s">
        <v>78</v>
      </c>
      <c r="E53" s="24"/>
      <c r="F53" s="28">
        <f>F54</f>
        <v>30</v>
      </c>
    </row>
    <row r="54" spans="1:6" ht="15" customHeight="1">
      <c r="A54" s="40" t="s">
        <v>74</v>
      </c>
      <c r="B54" s="24" t="s">
        <v>70</v>
      </c>
      <c r="C54" s="24" t="s">
        <v>21</v>
      </c>
      <c r="D54" s="24" t="s">
        <v>78</v>
      </c>
      <c r="E54" s="24" t="s">
        <v>57</v>
      </c>
      <c r="F54" s="28">
        <v>30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1186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1186</v>
      </c>
    </row>
    <row r="57" spans="1:9" ht="30">
      <c r="A57" s="29" t="s">
        <v>66</v>
      </c>
      <c r="B57" s="24" t="s">
        <v>24</v>
      </c>
      <c r="C57" s="24" t="s">
        <v>7</v>
      </c>
      <c r="D57" s="24" t="s">
        <v>67</v>
      </c>
      <c r="E57" s="24"/>
      <c r="F57" s="28">
        <f>F58+F61+F62+F63+F64</f>
        <v>833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67</v>
      </c>
      <c r="E58" s="11">
        <v>110</v>
      </c>
      <c r="F58" s="28">
        <f>F59+F60</f>
        <v>588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67</v>
      </c>
      <c r="E59" s="11">
        <v>111</v>
      </c>
      <c r="F59" s="28">
        <v>588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67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67</v>
      </c>
      <c r="E61" s="11">
        <v>242</v>
      </c>
      <c r="F61" s="28">
        <v>20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67</v>
      </c>
      <c r="E62" s="11">
        <v>244</v>
      </c>
      <c r="F62" s="28">
        <v>225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67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67</v>
      </c>
      <c r="E64" s="11">
        <v>852</v>
      </c>
      <c r="F64" s="28">
        <v>0</v>
      </c>
    </row>
    <row r="65" spans="1:9" ht="15">
      <c r="A65" s="29" t="s">
        <v>81</v>
      </c>
      <c r="B65" s="24" t="s">
        <v>24</v>
      </c>
      <c r="C65" s="24" t="s">
        <v>7</v>
      </c>
      <c r="D65" s="24" t="s">
        <v>68</v>
      </c>
      <c r="E65" s="24"/>
      <c r="F65" s="28">
        <f>F66+F69+F70+F71+F72</f>
        <v>353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68</v>
      </c>
      <c r="E66" s="11">
        <v>110</v>
      </c>
      <c r="F66" s="28">
        <f>F67+F68</f>
        <v>326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68</v>
      </c>
      <c r="E67" s="11">
        <v>111</v>
      </c>
      <c r="F67" s="28">
        <v>326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68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68</v>
      </c>
      <c r="E69" s="11">
        <v>242</v>
      </c>
      <c r="F69" s="28">
        <v>0</v>
      </c>
    </row>
    <row r="70" spans="1:6" ht="15">
      <c r="A70" s="9" t="s">
        <v>49</v>
      </c>
      <c r="B70" s="24" t="s">
        <v>24</v>
      </c>
      <c r="C70" s="24" t="s">
        <v>7</v>
      </c>
      <c r="D70" s="24" t="s">
        <v>68</v>
      </c>
      <c r="E70" s="11">
        <v>244</v>
      </c>
      <c r="F70" s="28">
        <v>26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68</v>
      </c>
      <c r="E71" s="11">
        <v>851</v>
      </c>
      <c r="F71" s="28">
        <v>1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68</v>
      </c>
      <c r="E72" s="11">
        <v>852</v>
      </c>
      <c r="F72" s="28">
        <v>0</v>
      </c>
      <c r="H72" s="5">
        <v>3200</v>
      </c>
    </row>
    <row r="73" spans="1:6" ht="0.75" customHeight="1">
      <c r="A73" s="30" t="s">
        <v>26</v>
      </c>
      <c r="B73" s="23" t="s">
        <v>27</v>
      </c>
      <c r="C73" s="24"/>
      <c r="D73" s="24"/>
      <c r="E73" s="24"/>
      <c r="F73" s="25">
        <f>F74</f>
        <v>0</v>
      </c>
    </row>
    <row r="74" spans="1:6" ht="15" hidden="1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0</v>
      </c>
    </row>
    <row r="75" spans="1:6" ht="14.25" hidden="1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0</v>
      </c>
    </row>
    <row r="76" spans="1:6" ht="14.25" hidden="1">
      <c r="A76" s="34" t="s">
        <v>80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3120</v>
      </c>
      <c r="I77" t="s">
        <v>79</v>
      </c>
    </row>
    <row r="78" ht="12.75">
      <c r="F78" s="14">
        <v>3044</v>
      </c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Шуньга</cp:lastModifiedBy>
  <cp:lastPrinted>2013-11-29T07:46:39Z</cp:lastPrinted>
  <dcterms:created xsi:type="dcterms:W3CDTF">2009-10-21T12:22:41Z</dcterms:created>
  <dcterms:modified xsi:type="dcterms:W3CDTF">2013-11-29T07:46:46Z</dcterms:modified>
  <cp:category/>
  <cp:version/>
  <cp:contentType/>
  <cp:contentStatus/>
</cp:coreProperties>
</file>